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transferuri instit.publice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<sst xmlns="http://schemas.openxmlformats.org/spreadsheetml/2006/main" count="339" uniqueCount="151">
  <si>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</si>
  <si>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</si>
  <si>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</si>
  <si>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</si>
  <si>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</si>
  <si>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</si>
  <si>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</si>
  <si>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</si>
  <si>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</si>
  <si>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</si>
  <si>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</si>
  <si>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</si>
  <si>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</si>
  <si>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</si>
  <si>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</si>
  <si>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</si>
  <si>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</si>
  <si>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</si>
  <si>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</si>
  <si>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</si>
  <si>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</si>
  <si>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</si>
  <si>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</si>
  <si>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</si>
  <si>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</si>
  <si>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</si>
  <si>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</si>
  <si>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</si>
  <si>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</si>
  <si>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</si>
  <si>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</si>
  <si>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</si>
  <si>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</si>
  <si>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</si>
  <si>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</si>
  <si>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</si>
  <si>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</si>
  <si>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</si>
  <si>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Subtotal 10.01.01</t>
  </si>
  <si>
    <t>martie</t>
  </si>
  <si>
    <t>Total 10.01.01</t>
  </si>
  <si>
    <t>Subtotal 10.01.05</t>
  </si>
  <si>
    <t>Total 10.01.05</t>
  </si>
  <si>
    <t>Subtotal 10.01.06</t>
  </si>
  <si>
    <t>Total 10.01.06</t>
  </si>
  <si>
    <t>Subtotal 10.01.10</t>
  </si>
  <si>
    <t>Total 10.01.10</t>
  </si>
  <si>
    <t>Subtotal 10.01.12</t>
  </si>
  <si>
    <t>Total 10.01.12</t>
  </si>
  <si>
    <t>Subtotal 10.01.13</t>
  </si>
  <si>
    <t>Total 10.01.13</t>
  </si>
  <si>
    <t>Subtotal 10.01.17</t>
  </si>
  <si>
    <t>,10.01.17</t>
  </si>
  <si>
    <t>Total 10.01.17</t>
  </si>
  <si>
    <t>Subtotal 10.01.30</t>
  </si>
  <si>
    <t>Total 10.01.30</t>
  </si>
  <si>
    <t>Subtotal 10.03.01</t>
  </si>
  <si>
    <t>„10.03.01”</t>
  </si>
  <si>
    <t>Total</t>
  </si>
  <si>
    <t>Subtotal 10.03.02</t>
  </si>
  <si>
    <t>„10.03.02”</t>
  </si>
  <si>
    <t xml:space="preserve">Total </t>
  </si>
  <si>
    <t>Subtotal 10.03.03</t>
  </si>
  <si>
    <t>„10.03.03”</t>
  </si>
  <si>
    <t>Subtotal 10.03.04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</si>
  <si>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</si>
  <si>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</si>
  <si>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</si>
  <si>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</si>
  <si>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</si>
  <si>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</si>
  <si>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</si>
  <si>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</si>
  <si>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</si>
  <si>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10.01.01</t>
  </si>
  <si>
    <t>10.01.05</t>
  </si>
  <si>
    <t>10.01.06</t>
  </si>
  <si>
    <t>10.01.10</t>
  </si>
  <si>
    <t>10.01.12</t>
  </si>
  <si>
    <t>10.01.13</t>
  </si>
  <si>
    <t>10.01.30</t>
  </si>
  <si>
    <t>05-09 aprilie 2021</t>
  </si>
  <si>
    <t>05.04.2021</t>
  </si>
  <si>
    <t>SC POWER SUPPLY SYSTEMS  UPS SRL</t>
  </si>
  <si>
    <t>BUGET STAT</t>
  </si>
  <si>
    <t>fact 815036/30.12.2020-furnizare echip pt asig alim de rez cu en electrica</t>
  </si>
  <si>
    <t>fact 815036/30.12.2020-furnizare echip pt asig alim de rez cu en electrica-penalitati intarziere</t>
  </si>
  <si>
    <t>07.04.2021</t>
  </si>
  <si>
    <t>ASPAAS</t>
  </si>
  <si>
    <t>TRANSFERURI INTRE UNITATI ALE ADMINISTRATIEI PUBLICE</t>
  </si>
  <si>
    <t>BUGETUL DE STAT</t>
  </si>
  <si>
    <t>cheltuieli judiciare</t>
  </si>
  <si>
    <t>PERSOANA FIZICA</t>
  </si>
  <si>
    <t>cheltuieli judecata si executare</t>
  </si>
  <si>
    <t xml:space="preserve">cheltuieli judecata </t>
  </si>
  <si>
    <t>PERSOANA JURIDICA</t>
  </si>
  <si>
    <t>cheltuieli fotocopiere</t>
  </si>
  <si>
    <t>onorariu curator</t>
  </si>
  <si>
    <t>cheltuieli servicii asist. si reprez. juridica</t>
  </si>
  <si>
    <t>MFP</t>
  </si>
  <si>
    <t xml:space="preserve">alim cont BT -chelt judecata </t>
  </si>
  <si>
    <t>06.04.2021</t>
  </si>
  <si>
    <t>BIROU EXPERTIZE</t>
  </si>
  <si>
    <t>onorariu expert dosar 2732/331/2017</t>
  </si>
  <si>
    <t>onorariu expert dosar 1572/271/2020</t>
  </si>
  <si>
    <t>onorariu expert dosar 3365/200/2018</t>
  </si>
  <si>
    <t>onorariu expert dosar 13839/3/2019</t>
  </si>
  <si>
    <t>onorariu expert dosar 3429/97/2019/a2</t>
  </si>
  <si>
    <t>onorariu expert dosar 16885/4/2020</t>
  </si>
  <si>
    <t>onorariu expert dosar 2737/327/2020</t>
  </si>
  <si>
    <t>onorariu expert dosar 14127/196/2018</t>
  </si>
  <si>
    <t>poprire DE 2/2021</t>
  </si>
  <si>
    <t>daune morale dosar 7420/63/2019</t>
  </si>
  <si>
    <t>despagubire CEDO</t>
  </si>
  <si>
    <t>MF</t>
  </si>
  <si>
    <t>alimentare cont BT – plata CEDO</t>
  </si>
  <si>
    <t>consemnari CEC LOT93 LG.165/2013</t>
  </si>
  <si>
    <t>consemnari CEC LOT56 LG.164/2014</t>
  </si>
  <si>
    <t>06,04,2021</t>
  </si>
  <si>
    <t>pf</t>
  </si>
  <si>
    <t>taxa zoom</t>
  </si>
  <si>
    <t>mf</t>
  </si>
  <si>
    <t>tva zoom</t>
  </si>
  <si>
    <t>xerox rom echip</t>
  </si>
  <si>
    <t xml:space="preserve">servicii </t>
  </si>
  <si>
    <t>digisign</t>
  </si>
  <si>
    <t>reinnoire kit semnatura</t>
  </si>
  <si>
    <t>munbroh</t>
  </si>
  <si>
    <t>servicii curatenie</t>
  </si>
  <si>
    <t>kit semnatura electronica</t>
  </si>
  <si>
    <t>monitorul oficial</t>
  </si>
  <si>
    <t>publicari</t>
  </si>
  <si>
    <t>07,04,2021</t>
  </si>
  <si>
    <t>anaf</t>
  </si>
  <si>
    <t>en el</t>
  </si>
  <si>
    <t>mmap</t>
  </si>
  <si>
    <t>salubritate</t>
  </si>
  <si>
    <t>pcbit electronics</t>
  </si>
  <si>
    <t>ups</t>
  </si>
  <si>
    <t>penalitati</t>
  </si>
  <si>
    <t>08,04,2021</t>
  </si>
  <si>
    <t>apa rece</t>
  </si>
  <si>
    <t>alte venituri</t>
  </si>
  <si>
    <t>cumpana</t>
  </si>
  <si>
    <t>produse protocol</t>
  </si>
  <si>
    <t>tmau</t>
  </si>
  <si>
    <t>09,04,2021</t>
  </si>
  <si>
    <t>dgrfp brasov</t>
  </si>
  <si>
    <t>servicii postale</t>
  </si>
  <si>
    <t>heliosoly</t>
  </si>
  <si>
    <t>serv legatorie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</si>
</sst>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d&quot;.&quot;m&quot;.&quot;yy&quot; &quot;hh&quot;:&quot;mm"/>
    <numFmt numFmtId="170" formatCode="[$-418]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8" xfId="42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14" xfId="0" applyFont="1" applyFill="1" applyBorder="1" applyAlignment="1">
      <alignment/>
    </xf>
    <xf numFmtId="164" fontId="19" fillId="0" borderId="15" xfId="0" applyNumberFormat="1" applyFont="1" applyBorder="1" applyAlignment="1">
      <alignment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166" fontId="14" fillId="0" borderId="16" xfId="57" applyNumberFormat="1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4" fontId="14" fillId="0" borderId="18" xfId="57" applyNumberFormat="1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168" fontId="0" fillId="0" borderId="19" xfId="0" applyNumberFormat="1" applyFont="1" applyBorder="1" applyAlignment="1">
      <alignment/>
    </xf>
    <xf numFmtId="168" fontId="0" fillId="0" borderId="20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168" fontId="0" fillId="0" borderId="22" xfId="0" applyNumberFormat="1" applyFont="1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168" fontId="0" fillId="0" borderId="26" xfId="0" applyNumberFormat="1" applyFont="1" applyBorder="1" applyAlignment="1">
      <alignment/>
    </xf>
    <xf numFmtId="168" fontId="0" fillId="0" borderId="27" xfId="0" applyNumberFormat="1" applyFont="1" applyBorder="1" applyAlignment="1">
      <alignment/>
    </xf>
    <xf numFmtId="168" fontId="0" fillId="0" borderId="28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0" fontId="19" fillId="0" borderId="41" xfId="0" applyFon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Font="1" applyBorder="1" applyAlignment="1">
      <alignment/>
    </xf>
    <xf numFmtId="14" fontId="19" fillId="0" borderId="41" xfId="0" applyNumberFormat="1" applyFont="1" applyBorder="1" applyAlignment="1">
      <alignment horizontal="left"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 horizontal="center"/>
    </xf>
    <xf numFmtId="168" fontId="0" fillId="0" borderId="48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24" fillId="0" borderId="49" xfId="57" applyFont="1" applyFill="1" applyBorder="1" applyAlignment="1">
      <alignment horizontal="center"/>
      <protection/>
    </xf>
    <xf numFmtId="0" fontId="24" fillId="0" borderId="49" xfId="57" applyFont="1" applyFill="1" applyBorder="1" applyAlignment="1">
      <alignment horizontal="left"/>
      <protection/>
    </xf>
    <xf numFmtId="0" fontId="24" fillId="0" borderId="49" xfId="57" applyFont="1" applyFill="1" applyBorder="1" applyAlignment="1">
      <alignment horizontal="left" wrapText="1"/>
      <protection/>
    </xf>
    <xf numFmtId="0" fontId="24" fillId="0" borderId="49" xfId="57" applyFont="1" applyFill="1" applyBorder="1" applyAlignment="1">
      <alignment horizontal="center" wrapText="1"/>
      <protection/>
    </xf>
    <xf numFmtId="0" fontId="24" fillId="0" borderId="50" xfId="57" applyFont="1" applyFill="1" applyBorder="1" applyAlignment="1">
      <alignment horizontal="center"/>
      <protection/>
    </xf>
    <xf numFmtId="4" fontId="24" fillId="25" borderId="51" xfId="0" applyNumberFormat="1" applyFont="1" applyFill="1" applyBorder="1" applyAlignment="1">
      <alignment/>
    </xf>
    <xf numFmtId="169" fontId="24" fillId="0" borderId="50" xfId="57" applyNumberFormat="1" applyFont="1" applyFill="1" applyBorder="1" applyAlignment="1">
      <alignment horizontal="left"/>
      <protection/>
    </xf>
    <xf numFmtId="4" fontId="24" fillId="0" borderId="51" xfId="57" applyNumberFormat="1" applyFont="1" applyFill="1" applyBorder="1" applyAlignment="1">
      <alignment horizontal="right"/>
      <protection/>
    </xf>
    <xf numFmtId="14" fontId="25" fillId="26" borderId="52" xfId="0" applyNumberFormat="1" applyFont="1" applyFill="1" applyBorder="1" applyAlignment="1">
      <alignment horizontal="center" vertical="center" wrapText="1"/>
    </xf>
    <xf numFmtId="0" fontId="25" fillId="26" borderId="52" xfId="0" applyFont="1" applyFill="1" applyBorder="1" applyAlignment="1">
      <alignment horizontal="center" vertical="center" wrapText="1"/>
    </xf>
    <xf numFmtId="0" fontId="25" fillId="26" borderId="52" xfId="0" applyFont="1" applyFill="1" applyBorder="1" applyAlignment="1">
      <alignment horizontal="left" vertical="center" wrapText="1"/>
    </xf>
    <xf numFmtId="0" fontId="25" fillId="26" borderId="52" xfId="0" applyFont="1" applyFill="1" applyBorder="1" applyAlignment="1">
      <alignment horizontal="center" wrapText="1"/>
    </xf>
    <xf numFmtId="14" fontId="25" fillId="26" borderId="53" xfId="0" applyNumberFormat="1" applyFont="1" applyFill="1" applyBorder="1" applyAlignment="1">
      <alignment horizontal="center" vertical="center" wrapText="1"/>
    </xf>
    <xf numFmtId="0" fontId="25" fillId="26" borderId="53" xfId="0" applyFont="1" applyFill="1" applyBorder="1" applyAlignment="1">
      <alignment horizontal="center" vertical="center" wrapText="1"/>
    </xf>
    <xf numFmtId="0" fontId="25" fillId="26" borderId="53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2" fontId="26" fillId="0" borderId="15" xfId="0" applyNumberFormat="1" applyFont="1" applyBorder="1" applyAlignment="1">
      <alignment horizontal="center" vertical="center" wrapText="1"/>
    </xf>
    <xf numFmtId="0" fontId="24" fillId="26" borderId="54" xfId="0" applyFont="1" applyFill="1" applyBorder="1" applyAlignment="1">
      <alignment horizontal="center" vertical="center" wrapText="1"/>
    </xf>
    <xf numFmtId="43" fontId="25" fillId="26" borderId="44" xfId="0" applyNumberFormat="1" applyFont="1" applyFill="1" applyBorder="1" applyAlignment="1">
      <alignment horizontal="right" vertical="center" wrapText="1"/>
    </xf>
    <xf numFmtId="0" fontId="24" fillId="26" borderId="55" xfId="0" applyFont="1" applyFill="1" applyBorder="1" applyAlignment="1">
      <alignment horizontal="center" vertical="center" wrapText="1"/>
    </xf>
    <xf numFmtId="43" fontId="25" fillId="26" borderId="45" xfId="0" applyNumberFormat="1" applyFont="1" applyFill="1" applyBorder="1" applyAlignment="1">
      <alignment horizontal="right" vertical="center" wrapText="1"/>
    </xf>
    <xf numFmtId="0" fontId="24" fillId="26" borderId="16" xfId="0" applyFont="1" applyFill="1" applyBorder="1" applyAlignment="1">
      <alignment horizontal="center" vertical="center" wrapText="1"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49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56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57" xfId="0" applyFont="1" applyBorder="1" applyAlignment="1">
      <alignment horizontal="justify"/>
    </xf>
    <xf numFmtId="4" fontId="19" fillId="0" borderId="0" xfId="0" applyNumberFormat="1" applyFont="1" applyAlignment="1">
      <alignment/>
    </xf>
    <xf numFmtId="0" fontId="0" fillId="0" borderId="58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27" fillId="0" borderId="59" xfId="0" applyFont="1" applyBorder="1" applyAlignment="1">
      <alignment horizontal="justify"/>
    </xf>
    <xf numFmtId="0" fontId="28" fillId="0" borderId="60" xfId="61" applyFont="1" applyFill="1" applyBorder="1" applyAlignment="1">
      <alignment/>
      <protection/>
    </xf>
    <xf numFmtId="0" fontId="28" fillId="0" borderId="61" xfId="62" applyFont="1" applyFill="1" applyBorder="1" applyAlignment="1">
      <alignment horizontal="center" vertical="center"/>
      <protection/>
    </xf>
    <xf numFmtId="0" fontId="28" fillId="0" borderId="61" xfId="59" applyFont="1" applyFill="1" applyBorder="1" applyAlignment="1">
      <alignment/>
      <protection/>
    </xf>
    <xf numFmtId="0" fontId="19" fillId="0" borderId="61" xfId="0" applyFont="1" applyBorder="1" applyAlignment="1">
      <alignment/>
    </xf>
    <xf numFmtId="170" fontId="28" fillId="0" borderId="62" xfId="0" applyNumberFormat="1" applyFont="1" applyBorder="1" applyAlignment="1">
      <alignment/>
    </xf>
    <xf numFmtId="170" fontId="27" fillId="0" borderId="51" xfId="0" applyNumberFormat="1" applyFont="1" applyBorder="1" applyAlignment="1">
      <alignment/>
    </xf>
    <xf numFmtId="170" fontId="27" fillId="0" borderId="63" xfId="0" applyNumberFormat="1" applyFont="1" applyBorder="1" applyAlignment="1">
      <alignment/>
    </xf>
    <xf numFmtId="0" fontId="27" fillId="0" borderId="61" xfId="61" applyFont="1" applyFill="1" applyBorder="1" applyAlignment="1">
      <alignment/>
      <protection/>
    </xf>
    <xf numFmtId="0" fontId="0" fillId="0" borderId="64" xfId="0" applyBorder="1" applyAlignment="1">
      <alignment/>
    </xf>
    <xf numFmtId="0" fontId="0" fillId="0" borderId="19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164" fontId="0" fillId="0" borderId="65" xfId="42" applyFont="1" applyFill="1" applyBorder="1" applyAlignment="1" applyProtection="1">
      <alignment/>
      <protection/>
    </xf>
    <xf numFmtId="164" fontId="0" fillId="0" borderId="33" xfId="42" applyFont="1" applyFill="1" applyBorder="1" applyAlignment="1" applyProtection="1">
      <alignment/>
      <protection/>
    </xf>
    <xf numFmtId="164" fontId="0" fillId="0" borderId="39" xfId="42" applyFont="1" applyFill="1" applyBorder="1" applyAlignment="1" applyProtection="1">
      <alignment/>
      <protection/>
    </xf>
    <xf numFmtId="164" fontId="0" fillId="0" borderId="33" xfId="0" applyNumberFormat="1" applyBorder="1" applyAlignment="1">
      <alignment/>
    </xf>
    <xf numFmtId="0" fontId="0" fillId="0" borderId="66" xfId="0" applyBorder="1" applyAlignment="1">
      <alignment horizontal="center"/>
    </xf>
    <xf numFmtId="14" fontId="0" fillId="0" borderId="67" xfId="0" applyNumberFormat="1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8" xfId="0" applyBorder="1" applyAlignment="1">
      <alignment horizontal="center"/>
    </xf>
    <xf numFmtId="14" fontId="0" fillId="0" borderId="69" xfId="0" applyNumberFormat="1" applyFont="1" applyBorder="1" applyAlignment="1">
      <alignment horizontal="center"/>
    </xf>
    <xf numFmtId="14" fontId="0" fillId="0" borderId="70" xfId="0" applyNumberFormat="1" applyFont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7" fillId="0" borderId="50" xfId="59" applyFont="1" applyFill="1" applyBorder="1" applyAlignment="1">
      <alignment horizontal="center"/>
      <protection/>
    </xf>
    <xf numFmtId="167" fontId="27" fillId="0" borderId="49" xfId="59" applyNumberFormat="1" applyFont="1" applyFill="1" applyBorder="1" applyAlignment="1">
      <alignment horizontal="center"/>
      <protection/>
    </xf>
    <xf numFmtId="0" fontId="27" fillId="0" borderId="49" xfId="59" applyFont="1" applyFill="1" applyBorder="1" applyAlignment="1">
      <alignment horizontal="center"/>
      <protection/>
    </xf>
    <xf numFmtId="0" fontId="27" fillId="0" borderId="49" xfId="0" applyFont="1" applyBorder="1" applyAlignment="1">
      <alignment horizontal="justify"/>
    </xf>
    <xf numFmtId="170" fontId="24" fillId="0" borderId="51" xfId="0" applyNumberFormat="1" applyFont="1" applyBorder="1" applyAlignment="1">
      <alignment/>
    </xf>
    <xf numFmtId="0" fontId="0" fillId="0" borderId="0" xfId="0" applyFont="1" applyAlignment="1">
      <alignment/>
    </xf>
    <xf numFmtId="0" fontId="27" fillId="0" borderId="71" xfId="59" applyFont="1" applyFill="1" applyBorder="1" applyAlignment="1">
      <alignment horizontal="center"/>
      <protection/>
    </xf>
    <xf numFmtId="167" fontId="27" fillId="0" borderId="58" xfId="59" applyNumberFormat="1" applyFont="1" applyFill="1" applyBorder="1" applyAlignment="1">
      <alignment horizontal="center"/>
      <protection/>
    </xf>
    <xf numFmtId="0" fontId="27" fillId="0" borderId="58" xfId="59" applyFont="1" applyFill="1" applyBorder="1" applyAlignment="1">
      <alignment horizontal="center"/>
      <protection/>
    </xf>
    <xf numFmtId="0" fontId="27" fillId="0" borderId="58" xfId="0" applyFont="1" applyBorder="1" applyAlignment="1">
      <alignment horizontal="justify"/>
    </xf>
    <xf numFmtId="170" fontId="24" fillId="0" borderId="63" xfId="0" applyNumberFormat="1" applyFont="1" applyBorder="1" applyAlignment="1">
      <alignment/>
    </xf>
    <xf numFmtId="0" fontId="27" fillId="0" borderId="61" xfId="0" applyFont="1" applyBorder="1" applyAlignment="1">
      <alignment/>
    </xf>
    <xf numFmtId="170" fontId="26" fillId="0" borderId="62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93"/>
  <sheetViews>
    <sheetView zoomScalePageLayoutView="0" workbookViewId="0" topLeftCell="C1">
      <selection activeCell="N21" sqref="N21"/>
    </sheetView>
  </sheetViews>
  <sheetFormatPr defaultColWidth="9.140625" defaultRowHeight="12.75"/>
  <cols>
    <col min="1" max="2" width="0" style="0" hidden="1" customWidth="1"/>
    <col min="3" max="3" width="17.57421875" style="0" customWidth="1"/>
    <col min="4" max="4" width="11.28125" style="0" customWidth="1"/>
    <col min="5" max="5" width="8.28125" style="0" customWidth="1"/>
    <col min="6" max="6" width="21.00390625" style="0" customWidth="1"/>
    <col min="7" max="7" width="23.28125" style="0" customWidth="1"/>
  </cols>
  <sheetData>
    <row r="1" spans="3:6" ht="12.75">
      <c r="C1" s="1" t="s">
        <v>35</v>
      </c>
      <c r="D1" s="1"/>
      <c r="E1" s="1"/>
      <c r="F1" s="1"/>
    </row>
    <row r="3" spans="3:7" ht="12.75">
      <c r="C3" s="1" t="s">
        <v>0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9" t="s">
        <v>32</v>
      </c>
      <c r="G6" s="57" t="s">
        <v>81</v>
      </c>
      <c r="H6" s="2"/>
    </row>
    <row r="7" spans="4:6" ht="13.5" thickBot="1">
      <c r="D7" s="1"/>
      <c r="E7" s="1"/>
      <c r="F7" s="1"/>
    </row>
    <row r="8" spans="3:7" ht="12.75">
      <c r="C8" s="21"/>
      <c r="D8" s="22" t="s">
        <v>2</v>
      </c>
      <c r="E8" s="22" t="s">
        <v>3</v>
      </c>
      <c r="F8" s="22" t="s">
        <v>4</v>
      </c>
      <c r="G8" s="23" t="s">
        <v>5</v>
      </c>
    </row>
    <row r="9" spans="3:10" ht="12.75" customHeight="1">
      <c r="C9" s="85" t="s">
        <v>38</v>
      </c>
      <c r="D9" s="58"/>
      <c r="E9" s="58"/>
      <c r="F9" s="59">
        <v>41260939</v>
      </c>
      <c r="G9" s="86"/>
      <c r="H9" s="56"/>
      <c r="I9" s="56"/>
      <c r="J9" s="56"/>
    </row>
    <row r="10" spans="3:10" ht="12.75">
      <c r="C10" s="87" t="s">
        <v>74</v>
      </c>
      <c r="D10" s="71" t="s">
        <v>39</v>
      </c>
      <c r="E10" s="72">
        <v>8</v>
      </c>
      <c r="F10" s="60">
        <v>13674313</v>
      </c>
      <c r="G10" s="88"/>
      <c r="H10" s="56"/>
      <c r="I10" s="56"/>
      <c r="J10" s="56"/>
    </row>
    <row r="11" spans="3:10" ht="12.75">
      <c r="C11" s="87"/>
      <c r="D11" s="71"/>
      <c r="E11" s="72">
        <v>9</v>
      </c>
      <c r="F11" s="60">
        <v>211805</v>
      </c>
      <c r="G11" s="88"/>
      <c r="H11" s="56"/>
      <c r="I11" s="56"/>
      <c r="J11" s="56"/>
    </row>
    <row r="12" spans="3:10" ht="12.75">
      <c r="C12" s="87"/>
      <c r="D12" s="71"/>
      <c r="E12" s="72"/>
      <c r="F12" s="60"/>
      <c r="G12" s="88"/>
      <c r="H12" s="56"/>
      <c r="I12" s="56"/>
      <c r="J12" s="56"/>
    </row>
    <row r="13" spans="3:10" ht="13.5" thickBot="1">
      <c r="C13" s="89" t="s">
        <v>40</v>
      </c>
      <c r="D13" s="73"/>
      <c r="E13" s="74"/>
      <c r="F13" s="61">
        <f>SUM(F9:F12)</f>
        <v>55147057</v>
      </c>
      <c r="G13" s="90"/>
      <c r="H13" s="56"/>
      <c r="I13" s="56"/>
      <c r="J13" s="56"/>
    </row>
    <row r="14" spans="3:10" ht="12.75">
      <c r="C14" s="91" t="s">
        <v>41</v>
      </c>
      <c r="D14" s="75"/>
      <c r="E14" s="76"/>
      <c r="F14" s="62">
        <v>3204109</v>
      </c>
      <c r="G14" s="92"/>
      <c r="H14" s="56"/>
      <c r="I14" s="56"/>
      <c r="J14" s="56"/>
    </row>
    <row r="15" spans="3:10" ht="12.75">
      <c r="C15" s="93" t="s">
        <v>75</v>
      </c>
      <c r="D15" s="71" t="s">
        <v>39</v>
      </c>
      <c r="E15" s="72">
        <v>8</v>
      </c>
      <c r="F15" s="60">
        <v>1175000</v>
      </c>
      <c r="G15" s="88"/>
      <c r="H15" s="56"/>
      <c r="I15" s="56"/>
      <c r="J15" s="56"/>
    </row>
    <row r="16" spans="3:10" ht="12.75">
      <c r="C16" s="93"/>
      <c r="D16" s="72"/>
      <c r="E16" s="72">
        <v>9</v>
      </c>
      <c r="F16" s="60">
        <v>24100</v>
      </c>
      <c r="G16" s="88"/>
      <c r="H16" s="56"/>
      <c r="I16" s="56"/>
      <c r="J16" s="56"/>
    </row>
    <row r="17" spans="3:10" ht="12.75">
      <c r="C17" s="94"/>
      <c r="D17" s="77"/>
      <c r="E17" s="77"/>
      <c r="F17" s="63"/>
      <c r="G17" s="95"/>
      <c r="H17" s="56"/>
      <c r="I17" s="56"/>
      <c r="J17" s="56"/>
    </row>
    <row r="18" spans="3:10" ht="13.5" thickBot="1">
      <c r="C18" s="89" t="s">
        <v>42</v>
      </c>
      <c r="D18" s="74"/>
      <c r="E18" s="74"/>
      <c r="F18" s="61">
        <f>SUM(F14:F17)</f>
        <v>4403209</v>
      </c>
      <c r="G18" s="90"/>
      <c r="H18" s="56"/>
      <c r="I18" s="56"/>
      <c r="J18" s="56"/>
    </row>
    <row r="19" spans="3:10" ht="12.75">
      <c r="C19" s="91" t="s">
        <v>43</v>
      </c>
      <c r="D19" s="75"/>
      <c r="E19" s="76"/>
      <c r="F19" s="62">
        <v>166434</v>
      </c>
      <c r="G19" s="92"/>
      <c r="H19" s="56"/>
      <c r="I19" s="56"/>
      <c r="J19" s="56"/>
    </row>
    <row r="20" spans="3:10" ht="12.75">
      <c r="C20" s="93" t="s">
        <v>76</v>
      </c>
      <c r="D20" s="71" t="s">
        <v>39</v>
      </c>
      <c r="E20" s="72"/>
      <c r="F20" s="60"/>
      <c r="G20" s="88"/>
      <c r="H20" s="56"/>
      <c r="I20" s="56"/>
      <c r="J20" s="56"/>
    </row>
    <row r="21" spans="3:10" ht="12.75">
      <c r="C21" s="94"/>
      <c r="D21" s="77"/>
      <c r="E21" s="77"/>
      <c r="F21" s="63"/>
      <c r="G21" s="95"/>
      <c r="H21" s="56"/>
      <c r="I21" s="56"/>
      <c r="J21" s="56"/>
    </row>
    <row r="22" spans="3:10" ht="13.5" thickBot="1">
      <c r="C22" s="89" t="s">
        <v>44</v>
      </c>
      <c r="D22" s="74"/>
      <c r="E22" s="74"/>
      <c r="F22" s="61">
        <f>SUM(F19:F21)</f>
        <v>166434</v>
      </c>
      <c r="G22" s="90"/>
      <c r="H22" s="56"/>
      <c r="I22" s="56"/>
      <c r="J22" s="56"/>
    </row>
    <row r="23" spans="3:10" ht="12.75">
      <c r="C23" s="96" t="s">
        <v>45</v>
      </c>
      <c r="D23" s="78"/>
      <c r="E23" s="78"/>
      <c r="F23" s="64">
        <v>389466</v>
      </c>
      <c r="G23" s="97"/>
      <c r="H23" s="65"/>
      <c r="I23" s="56"/>
      <c r="J23" s="56"/>
    </row>
    <row r="24" spans="3:10" ht="12.75">
      <c r="C24" s="93" t="s">
        <v>77</v>
      </c>
      <c r="D24" s="71" t="s">
        <v>39</v>
      </c>
      <c r="E24" s="79">
        <v>8</v>
      </c>
      <c r="F24" s="66">
        <v>149234</v>
      </c>
      <c r="G24" s="88"/>
      <c r="H24" s="65"/>
      <c r="I24" s="56"/>
      <c r="J24" s="56"/>
    </row>
    <row r="25" spans="3:10" ht="12" customHeight="1">
      <c r="C25" s="94"/>
      <c r="D25" s="80"/>
      <c r="E25" s="80"/>
      <c r="F25" s="63"/>
      <c r="G25" s="95"/>
      <c r="H25" s="65"/>
      <c r="I25" s="56"/>
      <c r="J25" s="56"/>
    </row>
    <row r="26" spans="3:10" ht="13.5" thickBot="1">
      <c r="C26" s="89" t="s">
        <v>46</v>
      </c>
      <c r="D26" s="81"/>
      <c r="E26" s="81"/>
      <c r="F26" s="61">
        <f>SUM(F23:F25)</f>
        <v>538700</v>
      </c>
      <c r="G26" s="90"/>
      <c r="H26" s="65"/>
      <c r="I26" s="56"/>
      <c r="J26" s="56"/>
    </row>
    <row r="27" spans="3:10" ht="12.75">
      <c r="C27" s="96" t="s">
        <v>47</v>
      </c>
      <c r="D27" s="80"/>
      <c r="E27" s="80"/>
      <c r="F27" s="63">
        <v>89856</v>
      </c>
      <c r="G27" s="95"/>
      <c r="H27" s="65"/>
      <c r="I27" s="56"/>
      <c r="J27" s="56"/>
    </row>
    <row r="28" spans="3:10" ht="12.75">
      <c r="C28" s="94" t="s">
        <v>78</v>
      </c>
      <c r="D28" s="71" t="s">
        <v>39</v>
      </c>
      <c r="E28" s="72"/>
      <c r="F28" s="60"/>
      <c r="G28" s="88"/>
      <c r="H28" s="65"/>
      <c r="I28" s="56"/>
      <c r="J28" s="56"/>
    </row>
    <row r="29" spans="3:10" ht="12.75">
      <c r="C29" s="94"/>
      <c r="D29" s="80"/>
      <c r="E29" s="80"/>
      <c r="F29" s="63"/>
      <c r="G29" s="95"/>
      <c r="H29" s="65"/>
      <c r="I29" s="56"/>
      <c r="J29" s="56"/>
    </row>
    <row r="30" spans="3:10" ht="13.5" thickBot="1">
      <c r="C30" s="89" t="s">
        <v>48</v>
      </c>
      <c r="D30" s="81"/>
      <c r="E30" s="81"/>
      <c r="F30" s="61">
        <f>SUM(F27:F29)</f>
        <v>89856</v>
      </c>
      <c r="G30" s="90"/>
      <c r="H30" s="65"/>
      <c r="I30" s="56"/>
      <c r="J30" s="56"/>
    </row>
    <row r="31" spans="3:10" ht="12.75">
      <c r="C31" s="98" t="s">
        <v>49</v>
      </c>
      <c r="D31" s="78"/>
      <c r="E31" s="78"/>
      <c r="F31" s="64">
        <v>2040</v>
      </c>
      <c r="G31" s="99"/>
      <c r="H31" s="65"/>
      <c r="I31" s="56"/>
      <c r="J31" s="56"/>
    </row>
    <row r="32" spans="3:10" ht="12.75">
      <c r="C32" s="93" t="s">
        <v>79</v>
      </c>
      <c r="D32" s="71" t="s">
        <v>39</v>
      </c>
      <c r="E32" s="80"/>
      <c r="F32" s="60"/>
      <c r="G32" s="88"/>
      <c r="H32" s="65"/>
      <c r="I32" s="56"/>
      <c r="J32" s="56"/>
    </row>
    <row r="33" spans="3:10" ht="12.75">
      <c r="C33" s="100"/>
      <c r="D33" s="72"/>
      <c r="E33" s="82"/>
      <c r="F33" s="60"/>
      <c r="G33" s="88"/>
      <c r="H33" s="65"/>
      <c r="I33" s="56"/>
      <c r="J33" s="56"/>
    </row>
    <row r="34" spans="3:10" ht="13.5" thickBot="1">
      <c r="C34" s="101" t="s">
        <v>50</v>
      </c>
      <c r="D34" s="81"/>
      <c r="E34" s="81"/>
      <c r="F34" s="61">
        <f>SUM(F31:F33)</f>
        <v>2040</v>
      </c>
      <c r="G34" s="102"/>
      <c r="H34" s="65"/>
      <c r="I34" s="56"/>
      <c r="J34" s="56"/>
    </row>
    <row r="35" spans="3:10" ht="12.75">
      <c r="C35" s="96" t="s">
        <v>51</v>
      </c>
      <c r="D35" s="78"/>
      <c r="E35" s="78"/>
      <c r="F35" s="64">
        <v>1424030</v>
      </c>
      <c r="G35" s="97"/>
      <c r="H35" s="65"/>
      <c r="I35" s="56"/>
      <c r="J35" s="56"/>
    </row>
    <row r="36" spans="3:10" ht="12.75">
      <c r="C36" s="103" t="s">
        <v>52</v>
      </c>
      <c r="D36" s="71" t="s">
        <v>39</v>
      </c>
      <c r="E36" s="79">
        <v>8</v>
      </c>
      <c r="F36" s="66">
        <v>468801</v>
      </c>
      <c r="G36" s="88"/>
      <c r="H36" s="65"/>
      <c r="I36" s="56"/>
      <c r="J36" s="56"/>
    </row>
    <row r="37" spans="3:10" ht="12.75">
      <c r="C37" s="94"/>
      <c r="D37" s="80"/>
      <c r="E37" s="83">
        <v>9</v>
      </c>
      <c r="F37" s="67">
        <v>9855</v>
      </c>
      <c r="G37" s="88"/>
      <c r="H37" s="65"/>
      <c r="I37" s="56"/>
      <c r="J37" s="56"/>
    </row>
    <row r="38" spans="3:10" ht="12" customHeight="1">
      <c r="C38" s="94"/>
      <c r="D38" s="80"/>
      <c r="E38" s="80"/>
      <c r="F38" s="63"/>
      <c r="G38" s="95"/>
      <c r="H38" s="65"/>
      <c r="I38" s="56"/>
      <c r="J38" s="56"/>
    </row>
    <row r="39" spans="3:10" ht="13.5" thickBot="1">
      <c r="C39" s="89" t="s">
        <v>53</v>
      </c>
      <c r="D39" s="81"/>
      <c r="E39" s="81"/>
      <c r="F39" s="61">
        <f>SUM(F35:F38)</f>
        <v>1902686</v>
      </c>
      <c r="G39" s="90"/>
      <c r="H39" s="65"/>
      <c r="I39" s="56"/>
      <c r="J39" s="56"/>
    </row>
    <row r="40" spans="3:10" ht="12.75">
      <c r="C40" s="98" t="s">
        <v>54</v>
      </c>
      <c r="D40" s="78"/>
      <c r="E40" s="78"/>
      <c r="F40" s="64">
        <v>676239</v>
      </c>
      <c r="G40" s="99"/>
      <c r="H40" s="65"/>
      <c r="I40" s="56"/>
      <c r="J40" s="56"/>
    </row>
    <row r="41" spans="3:10" ht="12.75">
      <c r="C41" s="104" t="s">
        <v>80</v>
      </c>
      <c r="D41" s="71" t="s">
        <v>39</v>
      </c>
      <c r="E41" s="71">
        <v>8</v>
      </c>
      <c r="F41" s="60">
        <v>290784</v>
      </c>
      <c r="G41" s="88"/>
      <c r="H41" s="65"/>
      <c r="I41" s="56"/>
      <c r="J41" s="56"/>
    </row>
    <row r="42" spans="3:10" ht="12.75">
      <c r="C42" s="104"/>
      <c r="D42" s="71"/>
      <c r="E42" s="71">
        <v>9</v>
      </c>
      <c r="F42" s="60">
        <v>9625</v>
      </c>
      <c r="G42" s="88"/>
      <c r="H42" s="65"/>
      <c r="I42" s="56"/>
      <c r="J42" s="56"/>
    </row>
    <row r="43" spans="3:10" ht="12.75">
      <c r="C43" s="93"/>
      <c r="D43" s="80"/>
      <c r="E43" s="80"/>
      <c r="F43" s="63"/>
      <c r="G43" s="88"/>
      <c r="H43" s="65"/>
      <c r="I43" s="56"/>
      <c r="J43" s="56"/>
    </row>
    <row r="44" spans="3:10" ht="13.5" thickBot="1">
      <c r="C44" s="89" t="s">
        <v>55</v>
      </c>
      <c r="D44" s="81"/>
      <c r="E44" s="81"/>
      <c r="F44" s="61">
        <f>SUM(F40:F43)</f>
        <v>976648</v>
      </c>
      <c r="G44" s="105"/>
      <c r="H44" s="65"/>
      <c r="I44" s="56"/>
      <c r="J44" s="56"/>
    </row>
    <row r="45" spans="3:10" ht="12.75">
      <c r="C45" s="98" t="s">
        <v>56</v>
      </c>
      <c r="D45" s="78"/>
      <c r="E45" s="78"/>
      <c r="F45" s="68">
        <v>92627</v>
      </c>
      <c r="G45" s="106"/>
      <c r="H45" s="65"/>
      <c r="I45" s="56"/>
      <c r="J45" s="56"/>
    </row>
    <row r="46" spans="3:10" ht="12.75">
      <c r="C46" s="107" t="s">
        <v>57</v>
      </c>
      <c r="D46" s="71" t="s">
        <v>39</v>
      </c>
      <c r="E46" s="71"/>
      <c r="F46" s="69"/>
      <c r="G46" s="108"/>
      <c r="H46" s="65"/>
      <c r="I46" s="56"/>
      <c r="J46" s="56"/>
    </row>
    <row r="47" spans="3:10" ht="12.75">
      <c r="C47" s="94"/>
      <c r="D47" s="80"/>
      <c r="E47" s="80"/>
      <c r="F47" s="69"/>
      <c r="G47" s="108"/>
      <c r="H47" s="65"/>
      <c r="I47" s="56"/>
      <c r="J47" s="56"/>
    </row>
    <row r="48" spans="3:10" ht="13.5" thickBot="1">
      <c r="C48" s="89" t="s">
        <v>58</v>
      </c>
      <c r="D48" s="81"/>
      <c r="E48" s="81"/>
      <c r="F48" s="70">
        <f>SUM(F45:F47)</f>
        <v>92627</v>
      </c>
      <c r="G48" s="109"/>
      <c r="H48" s="65"/>
      <c r="I48" s="56"/>
      <c r="J48" s="56"/>
    </row>
    <row r="49" spans="3:10" ht="12.75">
      <c r="C49" s="98" t="s">
        <v>59</v>
      </c>
      <c r="D49" s="78"/>
      <c r="E49" s="78"/>
      <c r="F49" s="68">
        <v>2926</v>
      </c>
      <c r="G49" s="106"/>
      <c r="H49" s="65"/>
      <c r="I49" s="56"/>
      <c r="J49" s="56"/>
    </row>
    <row r="50" spans="3:10" ht="12.75">
      <c r="C50" s="107" t="s">
        <v>60</v>
      </c>
      <c r="D50" s="71" t="s">
        <v>39</v>
      </c>
      <c r="E50" s="71"/>
      <c r="F50" s="69"/>
      <c r="G50" s="108"/>
      <c r="H50" s="65"/>
      <c r="I50" s="56"/>
      <c r="J50" s="56"/>
    </row>
    <row r="51" spans="3:10" ht="12.75">
      <c r="C51" s="94"/>
      <c r="D51" s="80"/>
      <c r="E51" s="80"/>
      <c r="F51" s="69"/>
      <c r="G51" s="108"/>
      <c r="H51" s="65"/>
      <c r="I51" s="56"/>
      <c r="J51" s="56"/>
    </row>
    <row r="52" spans="3:10" ht="13.5" thickBot="1">
      <c r="C52" s="89" t="s">
        <v>61</v>
      </c>
      <c r="D52" s="81"/>
      <c r="E52" s="81"/>
      <c r="F52" s="70">
        <f>SUM(F49:F51)</f>
        <v>2926</v>
      </c>
      <c r="G52" s="109"/>
      <c r="H52" s="65"/>
      <c r="I52" s="56"/>
      <c r="J52" s="56"/>
    </row>
    <row r="53" spans="3:10" ht="12.75">
      <c r="C53" s="98" t="s">
        <v>62</v>
      </c>
      <c r="D53" s="78"/>
      <c r="E53" s="78"/>
      <c r="F53" s="68">
        <v>30434</v>
      </c>
      <c r="G53" s="106"/>
      <c r="H53" s="65"/>
      <c r="I53" s="56"/>
      <c r="J53" s="56"/>
    </row>
    <row r="54" spans="3:10" ht="12.75">
      <c r="C54" s="107" t="s">
        <v>63</v>
      </c>
      <c r="D54" s="71" t="s">
        <v>39</v>
      </c>
      <c r="E54" s="71"/>
      <c r="F54" s="69"/>
      <c r="G54" s="108"/>
      <c r="H54" s="65"/>
      <c r="I54" s="56"/>
      <c r="J54" s="56"/>
    </row>
    <row r="55" spans="3:10" ht="12.75">
      <c r="C55" s="94"/>
      <c r="D55" s="80"/>
      <c r="E55" s="80"/>
      <c r="F55" s="69"/>
      <c r="G55" s="108"/>
      <c r="H55" s="65"/>
      <c r="I55" s="56"/>
      <c r="J55" s="56"/>
    </row>
    <row r="56" spans="3:10" ht="13.5" thickBot="1">
      <c r="C56" s="89" t="s">
        <v>61</v>
      </c>
      <c r="D56" s="81"/>
      <c r="E56" s="81"/>
      <c r="F56" s="70">
        <f>SUM(F53:F55)</f>
        <v>30434</v>
      </c>
      <c r="G56" s="108"/>
      <c r="H56" s="65"/>
      <c r="I56" s="56"/>
      <c r="J56" s="56"/>
    </row>
    <row r="57" spans="3:10" ht="12.75">
      <c r="C57" s="98" t="s">
        <v>64</v>
      </c>
      <c r="D57" s="78"/>
      <c r="E57" s="78"/>
      <c r="F57" s="68">
        <v>878</v>
      </c>
      <c r="G57" s="108"/>
      <c r="H57" s="65"/>
      <c r="I57" s="56"/>
      <c r="J57" s="56"/>
    </row>
    <row r="58" spans="3:10" ht="12.75">
      <c r="C58" s="107" t="s">
        <v>65</v>
      </c>
      <c r="D58" s="71" t="s">
        <v>39</v>
      </c>
      <c r="E58" s="71"/>
      <c r="F58" s="69"/>
      <c r="G58" s="108"/>
      <c r="H58" s="65"/>
      <c r="I58" s="56"/>
      <c r="J58" s="56"/>
    </row>
    <row r="59" spans="3:10" ht="13.5" thickBot="1">
      <c r="C59" s="89"/>
      <c r="D59" s="81"/>
      <c r="E59" s="81"/>
      <c r="F59" s="70">
        <f>SUM(F57:F58)</f>
        <v>878</v>
      </c>
      <c r="G59" s="109"/>
      <c r="H59" s="65"/>
      <c r="I59" s="56"/>
      <c r="J59" s="56"/>
    </row>
    <row r="60" spans="3:10" ht="12.75">
      <c r="C60" s="98" t="s">
        <v>66</v>
      </c>
      <c r="D60" s="78"/>
      <c r="E60" s="78"/>
      <c r="F60" s="68">
        <v>26</v>
      </c>
      <c r="G60" s="106"/>
      <c r="H60" s="65"/>
      <c r="I60" s="56"/>
      <c r="J60" s="56"/>
    </row>
    <row r="61" spans="3:10" ht="12.75">
      <c r="C61" s="107" t="s">
        <v>67</v>
      </c>
      <c r="D61" s="71"/>
      <c r="E61" s="71"/>
      <c r="F61" s="69"/>
      <c r="G61" s="108"/>
      <c r="H61" s="65"/>
      <c r="I61" s="56"/>
      <c r="J61" s="56"/>
    </row>
    <row r="62" spans="3:10" ht="12.75">
      <c r="C62" s="94"/>
      <c r="D62" s="80"/>
      <c r="E62" s="80"/>
      <c r="F62" s="69"/>
      <c r="G62" s="108"/>
      <c r="H62" s="65"/>
      <c r="I62" s="56"/>
      <c r="J62" s="56"/>
    </row>
    <row r="63" spans="3:10" ht="13.5" thickBot="1">
      <c r="C63" s="89" t="s">
        <v>61</v>
      </c>
      <c r="D63" s="81"/>
      <c r="E63" s="81"/>
      <c r="F63" s="70">
        <f>SUM(F60:F62)</f>
        <v>26</v>
      </c>
      <c r="G63" s="109"/>
      <c r="H63" s="65"/>
      <c r="I63" s="56"/>
      <c r="J63" s="56"/>
    </row>
    <row r="64" spans="3:10" ht="12.75">
      <c r="C64" s="98" t="s">
        <v>68</v>
      </c>
      <c r="D64" s="78"/>
      <c r="E64" s="78"/>
      <c r="F64" s="68">
        <v>1053038</v>
      </c>
      <c r="G64" s="110"/>
      <c r="H64" s="65"/>
      <c r="I64" s="56"/>
      <c r="J64" s="56"/>
    </row>
    <row r="65" spans="3:7" ht="12.75">
      <c r="C65" s="107" t="s">
        <v>69</v>
      </c>
      <c r="D65" s="71" t="s">
        <v>39</v>
      </c>
      <c r="E65" s="71">
        <v>8</v>
      </c>
      <c r="F65" s="63">
        <v>357034</v>
      </c>
      <c r="G65" s="111"/>
    </row>
    <row r="66" spans="3:7" ht="12.75">
      <c r="C66" s="94"/>
      <c r="D66" s="80"/>
      <c r="E66" s="80"/>
      <c r="F66" s="63"/>
      <c r="G66" s="88"/>
    </row>
    <row r="67" spans="3:7" ht="13.5" thickBot="1">
      <c r="C67" s="89" t="s">
        <v>70</v>
      </c>
      <c r="D67" s="81"/>
      <c r="E67" s="81"/>
      <c r="F67" s="61">
        <f>SUM(F64:F66)</f>
        <v>1410072</v>
      </c>
      <c r="G67" s="102"/>
    </row>
    <row r="68" spans="3:7" ht="12.75">
      <c r="C68" s="98" t="s">
        <v>71</v>
      </c>
      <c r="D68" s="78"/>
      <c r="E68" s="78"/>
      <c r="F68" s="64">
        <v>329618</v>
      </c>
      <c r="G68" s="99"/>
    </row>
    <row r="69" spans="3:7" ht="12.75">
      <c r="C69" s="107" t="s">
        <v>72</v>
      </c>
      <c r="D69" s="71" t="s">
        <v>39</v>
      </c>
      <c r="E69" s="71">
        <v>8</v>
      </c>
      <c r="F69" s="63">
        <v>107318</v>
      </c>
      <c r="G69" s="88"/>
    </row>
    <row r="70" spans="3:7" ht="12.75">
      <c r="C70" s="94"/>
      <c r="D70" s="80"/>
      <c r="E70" s="80"/>
      <c r="F70" s="63"/>
      <c r="G70" s="88"/>
    </row>
    <row r="71" spans="3:7" ht="13.5" thickBot="1">
      <c r="C71" s="112" t="s">
        <v>73</v>
      </c>
      <c r="D71" s="113"/>
      <c r="E71" s="113"/>
      <c r="F71" s="114">
        <f>SUM(F68:F70)</f>
        <v>436936</v>
      </c>
      <c r="G71" s="115"/>
    </row>
    <row r="72" spans="4:5" ht="12.75">
      <c r="D72" s="84"/>
      <c r="E72" s="84"/>
    </row>
    <row r="73" spans="4:5" ht="12.75">
      <c r="D73" s="84"/>
      <c r="E73" s="84"/>
    </row>
    <row r="74" spans="4:5" ht="12.75">
      <c r="D74" s="84"/>
      <c r="E74" s="84"/>
    </row>
    <row r="75" spans="4:5" ht="12.75">
      <c r="D75" s="84"/>
      <c r="E75" s="84"/>
    </row>
    <row r="76" spans="4:5" ht="12.75">
      <c r="D76" s="84"/>
      <c r="E76" s="84"/>
    </row>
    <row r="77" spans="4:5" ht="12.75">
      <c r="D77" s="84"/>
      <c r="E77" s="84"/>
    </row>
    <row r="78" spans="4:5" ht="12.75">
      <c r="D78" s="84"/>
      <c r="E78" s="84"/>
    </row>
    <row r="79" spans="4:5" ht="12.75">
      <c r="D79" s="84"/>
      <c r="E79" s="84"/>
    </row>
    <row r="80" spans="4:5" ht="12.75">
      <c r="D80" s="84"/>
      <c r="E80" s="84"/>
    </row>
    <row r="81" spans="4:5" ht="12.75">
      <c r="D81" s="84"/>
      <c r="E81" s="84"/>
    </row>
    <row r="82" spans="4:5" ht="12.75">
      <c r="D82" s="84"/>
      <c r="E82" s="84"/>
    </row>
    <row r="83" spans="4:5" ht="12.75">
      <c r="D83" s="84"/>
      <c r="E83" s="84"/>
    </row>
    <row r="84" spans="4:5" ht="12.75">
      <c r="D84" s="84"/>
      <c r="E84" s="84"/>
    </row>
    <row r="85" spans="4:5" ht="12.75">
      <c r="D85" s="84"/>
      <c r="E85" s="84"/>
    </row>
    <row r="86" spans="4:5" ht="12.75">
      <c r="D86" s="84"/>
      <c r="E86" s="84"/>
    </row>
    <row r="87" spans="4:5" ht="12.75">
      <c r="D87" s="84"/>
      <c r="E87" s="84"/>
    </row>
    <row r="88" spans="4:5" ht="12.75">
      <c r="D88" s="84"/>
      <c r="E88" s="84"/>
    </row>
    <row r="89" spans="4:5" ht="12.75">
      <c r="D89" s="84"/>
      <c r="E89" s="84"/>
    </row>
    <row r="90" spans="4:5" ht="12.75">
      <c r="D90" s="84"/>
      <c r="E90" s="84"/>
    </row>
    <row r="91" spans="4:5" ht="12.75">
      <c r="D91" s="84"/>
      <c r="E91" s="84"/>
    </row>
    <row r="92" spans="4:5" ht="12.75">
      <c r="D92" s="84"/>
      <c r="E92" s="84"/>
    </row>
    <row r="93" spans="4:5" ht="12.75">
      <c r="D93" s="84"/>
      <c r="E93" s="8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35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20" t="s">
        <v>32</v>
      </c>
      <c r="E5" s="57" t="str">
        <f>personal!G6</f>
        <v>05-09 aprilie 2021</v>
      </c>
    </row>
    <row r="6" ht="13.5" thickBot="1"/>
    <row r="7" spans="1:6" ht="68.25" customHeight="1" thickBot="1">
      <c r="A7" s="27" t="s">
        <v>8</v>
      </c>
      <c r="B7" s="28" t="s">
        <v>9</v>
      </c>
      <c r="C7" s="29" t="s">
        <v>10</v>
      </c>
      <c r="D7" s="28" t="s">
        <v>11</v>
      </c>
      <c r="E7" s="28" t="s">
        <v>12</v>
      </c>
      <c r="F7" s="30" t="s">
        <v>13</v>
      </c>
    </row>
    <row r="8" spans="1:6" ht="12.75">
      <c r="A8" s="169">
        <v>1</v>
      </c>
      <c r="B8" s="170" t="s">
        <v>118</v>
      </c>
      <c r="C8" s="171">
        <v>3517</v>
      </c>
      <c r="D8" s="161" t="s">
        <v>119</v>
      </c>
      <c r="E8" s="161" t="s">
        <v>120</v>
      </c>
      <c r="F8" s="165">
        <v>60.98</v>
      </c>
    </row>
    <row r="9" spans="1:6" ht="12.75">
      <c r="A9" s="172">
        <v>2</v>
      </c>
      <c r="B9" s="173" t="s">
        <v>118</v>
      </c>
      <c r="C9" s="72">
        <v>3520</v>
      </c>
      <c r="D9" s="162" t="s">
        <v>121</v>
      </c>
      <c r="E9" s="162" t="s">
        <v>122</v>
      </c>
      <c r="F9" s="166">
        <v>12</v>
      </c>
    </row>
    <row r="10" spans="1:6" ht="12.75">
      <c r="A10" s="172">
        <v>3</v>
      </c>
      <c r="B10" s="174" t="s">
        <v>118</v>
      </c>
      <c r="C10" s="72">
        <v>3522</v>
      </c>
      <c r="D10" s="162" t="s">
        <v>121</v>
      </c>
      <c r="E10" s="162" t="s">
        <v>122</v>
      </c>
      <c r="F10" s="166">
        <v>12</v>
      </c>
    </row>
    <row r="11" spans="1:6" ht="12.75">
      <c r="A11" s="172">
        <v>4</v>
      </c>
      <c r="B11" s="173" t="s">
        <v>118</v>
      </c>
      <c r="C11" s="72">
        <v>3537</v>
      </c>
      <c r="D11" s="162" t="s">
        <v>123</v>
      </c>
      <c r="E11" s="162" t="s">
        <v>124</v>
      </c>
      <c r="F11" s="166">
        <v>16997.25</v>
      </c>
    </row>
    <row r="12" spans="1:6" ht="12.75">
      <c r="A12" s="172">
        <v>5</v>
      </c>
      <c r="B12" s="174" t="s">
        <v>118</v>
      </c>
      <c r="C12" s="72">
        <v>3531</v>
      </c>
      <c r="D12" s="162" t="s">
        <v>125</v>
      </c>
      <c r="E12" s="162" t="s">
        <v>126</v>
      </c>
      <c r="F12" s="166">
        <v>1005.55</v>
      </c>
    </row>
    <row r="13" spans="1:6" ht="12.75">
      <c r="A13" s="172">
        <v>6</v>
      </c>
      <c r="B13" s="173" t="s">
        <v>118</v>
      </c>
      <c r="C13" s="72">
        <v>3536</v>
      </c>
      <c r="D13" s="162" t="s">
        <v>127</v>
      </c>
      <c r="E13" s="162" t="s">
        <v>128</v>
      </c>
      <c r="F13" s="166">
        <v>7378</v>
      </c>
    </row>
    <row r="14" spans="1:6" ht="12.75">
      <c r="A14" s="172">
        <v>7</v>
      </c>
      <c r="B14" s="173" t="s">
        <v>118</v>
      </c>
      <c r="C14" s="72">
        <v>3521</v>
      </c>
      <c r="D14" s="162" t="s">
        <v>121</v>
      </c>
      <c r="E14" s="162" t="s">
        <v>122</v>
      </c>
      <c r="F14" s="166">
        <v>12</v>
      </c>
    </row>
    <row r="15" spans="1:6" ht="12.75">
      <c r="A15" s="172">
        <v>8</v>
      </c>
      <c r="B15" s="174" t="s">
        <v>118</v>
      </c>
      <c r="C15" s="72">
        <v>3518</v>
      </c>
      <c r="D15" s="162" t="s">
        <v>119</v>
      </c>
      <c r="E15" s="162" t="s">
        <v>120</v>
      </c>
      <c r="F15" s="166">
        <v>61.45</v>
      </c>
    </row>
    <row r="16" spans="1:6" ht="12.75">
      <c r="A16" s="172">
        <v>9</v>
      </c>
      <c r="B16" s="173" t="s">
        <v>118</v>
      </c>
      <c r="C16" s="72">
        <v>3519</v>
      </c>
      <c r="D16" s="162" t="s">
        <v>119</v>
      </c>
      <c r="E16" s="162" t="s">
        <v>120</v>
      </c>
      <c r="F16" s="166">
        <v>62.47</v>
      </c>
    </row>
    <row r="17" spans="1:6" ht="12.75">
      <c r="A17" s="175">
        <v>10</v>
      </c>
      <c r="B17" s="173" t="s">
        <v>118</v>
      </c>
      <c r="C17" s="176">
        <v>3530</v>
      </c>
      <c r="D17" s="163" t="s">
        <v>125</v>
      </c>
      <c r="E17" s="162" t="s">
        <v>129</v>
      </c>
      <c r="F17" s="166">
        <v>380.8</v>
      </c>
    </row>
    <row r="18" spans="1:6" ht="12.75">
      <c r="A18" s="177">
        <v>11</v>
      </c>
      <c r="B18" s="174" t="s">
        <v>118</v>
      </c>
      <c r="C18" s="77">
        <v>3523</v>
      </c>
      <c r="D18" s="164" t="s">
        <v>130</v>
      </c>
      <c r="E18" s="164" t="s">
        <v>131</v>
      </c>
      <c r="F18" s="167">
        <v>793</v>
      </c>
    </row>
    <row r="19" spans="1:6" ht="12.75">
      <c r="A19" s="172">
        <v>12</v>
      </c>
      <c r="B19" s="173" t="s">
        <v>132</v>
      </c>
      <c r="C19" s="72">
        <v>3553</v>
      </c>
      <c r="D19" s="162" t="s">
        <v>133</v>
      </c>
      <c r="E19" s="162" t="s">
        <v>134</v>
      </c>
      <c r="F19" s="166">
        <v>11207.39</v>
      </c>
    </row>
    <row r="20" spans="1:6" ht="12.75">
      <c r="A20" s="172">
        <v>13</v>
      </c>
      <c r="B20" s="173" t="s">
        <v>132</v>
      </c>
      <c r="C20" s="176">
        <v>3552</v>
      </c>
      <c r="D20" s="162" t="s">
        <v>135</v>
      </c>
      <c r="E20" s="162" t="s">
        <v>136</v>
      </c>
      <c r="F20" s="168">
        <v>669.22</v>
      </c>
    </row>
    <row r="21" spans="1:6" ht="12.75">
      <c r="A21" s="172">
        <v>14</v>
      </c>
      <c r="B21" s="173" t="s">
        <v>132</v>
      </c>
      <c r="C21" s="72">
        <v>3563</v>
      </c>
      <c r="D21" s="162" t="s">
        <v>137</v>
      </c>
      <c r="E21" s="162" t="s">
        <v>138</v>
      </c>
      <c r="F21" s="166">
        <v>1272.94</v>
      </c>
    </row>
    <row r="22" spans="1:6" ht="12.75">
      <c r="A22" s="172">
        <f>A21+1</f>
        <v>15</v>
      </c>
      <c r="B22" s="173" t="s">
        <v>132</v>
      </c>
      <c r="C22" s="72">
        <v>3564</v>
      </c>
      <c r="D22" s="162" t="s">
        <v>121</v>
      </c>
      <c r="E22" s="162" t="s">
        <v>139</v>
      </c>
      <c r="F22" s="166">
        <v>7.14</v>
      </c>
    </row>
    <row r="23" spans="1:6" ht="12.75">
      <c r="A23" s="172">
        <f aca="true" t="shared" si="0" ref="A23:A29">A22+1</f>
        <v>16</v>
      </c>
      <c r="B23" s="173" t="s">
        <v>140</v>
      </c>
      <c r="C23" s="72">
        <v>3574</v>
      </c>
      <c r="D23" s="162" t="s">
        <v>135</v>
      </c>
      <c r="E23" s="162" t="s">
        <v>134</v>
      </c>
      <c r="F23" s="166">
        <v>2755.94</v>
      </c>
    </row>
    <row r="24" spans="1:6" ht="12.75">
      <c r="A24" s="172">
        <f t="shared" si="0"/>
        <v>17</v>
      </c>
      <c r="B24" s="173" t="s">
        <v>140</v>
      </c>
      <c r="C24" s="72">
        <v>3575</v>
      </c>
      <c r="D24" s="162" t="s">
        <v>135</v>
      </c>
      <c r="E24" s="162" t="s">
        <v>141</v>
      </c>
      <c r="F24" s="166">
        <v>337.29</v>
      </c>
    </row>
    <row r="25" spans="1:6" ht="12.75">
      <c r="A25" s="172">
        <f t="shared" si="0"/>
        <v>18</v>
      </c>
      <c r="B25" s="173" t="s">
        <v>140</v>
      </c>
      <c r="C25" s="72">
        <v>3550</v>
      </c>
      <c r="D25" s="162" t="s">
        <v>121</v>
      </c>
      <c r="E25" s="162" t="s">
        <v>142</v>
      </c>
      <c r="F25" s="166">
        <v>23344.58</v>
      </c>
    </row>
    <row r="26" spans="1:6" ht="12.75">
      <c r="A26" s="172">
        <f t="shared" si="0"/>
        <v>19</v>
      </c>
      <c r="B26" s="173" t="s">
        <v>140</v>
      </c>
      <c r="C26" s="72">
        <v>4077</v>
      </c>
      <c r="D26" s="162" t="s">
        <v>143</v>
      </c>
      <c r="E26" s="162" t="s">
        <v>144</v>
      </c>
      <c r="F26" s="166">
        <v>3827.18</v>
      </c>
    </row>
    <row r="27" spans="1:6" ht="12.75">
      <c r="A27" s="172">
        <f t="shared" si="0"/>
        <v>20</v>
      </c>
      <c r="B27" s="173" t="s">
        <v>140</v>
      </c>
      <c r="C27" s="72">
        <v>3576</v>
      </c>
      <c r="D27" s="162" t="s">
        <v>135</v>
      </c>
      <c r="E27" s="162" t="s">
        <v>145</v>
      </c>
      <c r="F27" s="166">
        <v>9.83</v>
      </c>
    </row>
    <row r="28" spans="1:6" ht="12.75">
      <c r="A28" s="172">
        <f t="shared" si="0"/>
        <v>21</v>
      </c>
      <c r="B28" s="173" t="s">
        <v>146</v>
      </c>
      <c r="C28" s="72">
        <v>4205</v>
      </c>
      <c r="D28" s="162" t="s">
        <v>147</v>
      </c>
      <c r="E28" s="162" t="s">
        <v>148</v>
      </c>
      <c r="F28" s="166">
        <v>143.28</v>
      </c>
    </row>
    <row r="29" spans="1:6" ht="12.75">
      <c r="A29" s="172">
        <f t="shared" si="0"/>
        <v>22</v>
      </c>
      <c r="B29" s="173" t="s">
        <v>146</v>
      </c>
      <c r="C29" s="72">
        <v>4204</v>
      </c>
      <c r="D29" s="162" t="s">
        <v>149</v>
      </c>
      <c r="E29" s="162" t="s">
        <v>150</v>
      </c>
      <c r="F29" s="166">
        <v>10067.41</v>
      </c>
    </row>
    <row r="30" spans="1:6" ht="13.5" thickBot="1">
      <c r="A30" s="31"/>
      <c r="B30" s="32"/>
      <c r="C30" s="33"/>
      <c r="D30" s="33"/>
      <c r="E30" s="33"/>
      <c r="F30" s="34"/>
    </row>
    <row r="31" spans="1:6" ht="20.25" customHeight="1" thickBot="1">
      <c r="A31" s="35"/>
      <c r="B31" s="36"/>
      <c r="C31" s="36"/>
      <c r="D31" s="36"/>
      <c r="E31" s="37" t="s">
        <v>14</v>
      </c>
      <c r="F31" s="38">
        <f>SUM(F8:F30)</f>
        <v>80417.7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6.140625" style="10" customWidth="1"/>
    <col min="2" max="2" width="14.140625" style="10" customWidth="1"/>
    <col min="3" max="3" width="39.7109375" style="10" customWidth="1"/>
    <col min="4" max="4" width="29.281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36</v>
      </c>
      <c r="B1" s="9"/>
      <c r="C1" s="9"/>
      <c r="D1" s="9"/>
    </row>
    <row r="3" spans="1:5" ht="15.75" customHeight="1">
      <c r="A3" s="139" t="s">
        <v>15</v>
      </c>
      <c r="B3" s="139"/>
      <c r="C3" s="139"/>
      <c r="D3" s="139"/>
      <c r="E3" s="13"/>
    </row>
    <row r="4" spans="1:4" ht="19.5" customHeight="1">
      <c r="A4" s="17" t="s">
        <v>16</v>
      </c>
      <c r="B4" s="17"/>
      <c r="C4" s="17"/>
      <c r="D4" s="17"/>
    </row>
    <row r="5" spans="1:4" ht="12.75">
      <c r="A5" s="18"/>
      <c r="B5" s="140"/>
      <c r="C5" s="140"/>
      <c r="D5" s="140"/>
    </row>
    <row r="6" spans="1:4" ht="12.75">
      <c r="A6" s="18"/>
      <c r="B6" s="20" t="s">
        <v>32</v>
      </c>
      <c r="C6" s="25" t="str">
        <f>personal!G6</f>
        <v>05-09 aprilie 2021</v>
      </c>
      <c r="D6" s="18"/>
    </row>
    <row r="7" ht="13.5" thickBot="1"/>
    <row r="8" spans="1:5" ht="20.25" customHeight="1" thickBot="1">
      <c r="A8" s="39" t="s">
        <v>17</v>
      </c>
      <c r="B8" s="40" t="s">
        <v>18</v>
      </c>
      <c r="C8" s="40" t="s">
        <v>19</v>
      </c>
      <c r="D8" s="40" t="s">
        <v>20</v>
      </c>
      <c r="E8" s="41" t="s">
        <v>21</v>
      </c>
    </row>
    <row r="9" spans="1:5" ht="25.5">
      <c r="A9" s="122" t="s">
        <v>87</v>
      </c>
      <c r="B9" s="117">
        <v>3561</v>
      </c>
      <c r="C9" s="118" t="s">
        <v>89</v>
      </c>
      <c r="D9" s="119" t="s">
        <v>88</v>
      </c>
      <c r="E9" s="123">
        <v>300000</v>
      </c>
    </row>
    <row r="10" spans="1:5" ht="13.5" thickBot="1">
      <c r="A10" s="42"/>
      <c r="B10" s="43"/>
      <c r="C10" s="43"/>
      <c r="D10" s="43"/>
      <c r="E10" s="44"/>
    </row>
    <row r="11" spans="1:5" ht="19.5" customHeight="1" thickBot="1">
      <c r="A11" s="45" t="s">
        <v>22</v>
      </c>
      <c r="B11" s="46"/>
      <c r="C11" s="46"/>
      <c r="D11" s="46"/>
      <c r="E11" s="47">
        <f>SUM(E9:E10)</f>
        <v>300000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36</v>
      </c>
      <c r="B1" s="9"/>
      <c r="C1" s="9"/>
      <c r="D1" s="9"/>
    </row>
    <row r="3" spans="1:4" ht="15.75" customHeight="1">
      <c r="A3" s="139" t="s">
        <v>23</v>
      </c>
      <c r="B3" s="139"/>
      <c r="C3" s="139"/>
      <c r="D3" s="11"/>
    </row>
    <row r="4" spans="1:10" ht="19.5" customHeight="1">
      <c r="A4" s="141" t="s">
        <v>25</v>
      </c>
      <c r="B4" s="141"/>
      <c r="C4" s="141"/>
      <c r="D4" s="141"/>
      <c r="E4" s="141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20" t="s">
        <v>32</v>
      </c>
      <c r="C6" s="8" t="str">
        <f>personal!G6</f>
        <v>05-09 aprilie 2021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39" t="s">
        <v>17</v>
      </c>
      <c r="B8" s="40" t="s">
        <v>18</v>
      </c>
      <c r="C8" s="40" t="s">
        <v>19</v>
      </c>
      <c r="D8" s="40" t="s">
        <v>24</v>
      </c>
      <c r="E8" s="41" t="s">
        <v>21</v>
      </c>
    </row>
    <row r="9" spans="1:5" s="16" customFormat="1" ht="25.5">
      <c r="A9" s="120" t="s">
        <v>82</v>
      </c>
      <c r="B9" s="116">
        <v>5306</v>
      </c>
      <c r="C9" s="118" t="s">
        <v>85</v>
      </c>
      <c r="D9" s="119" t="s">
        <v>83</v>
      </c>
      <c r="E9" s="121">
        <v>928778.92</v>
      </c>
    </row>
    <row r="10" spans="1:5" s="16" customFormat="1" ht="25.5">
      <c r="A10" s="120" t="s">
        <v>82</v>
      </c>
      <c r="B10" s="116">
        <v>5307</v>
      </c>
      <c r="C10" s="118" t="s">
        <v>86</v>
      </c>
      <c r="D10" s="119" t="s">
        <v>84</v>
      </c>
      <c r="E10" s="121">
        <v>1937.93</v>
      </c>
    </row>
    <row r="11" spans="1:5" s="16" customFormat="1" ht="13.5" thickBot="1">
      <c r="A11" s="48"/>
      <c r="B11" s="49"/>
      <c r="C11" s="50"/>
      <c r="D11" s="50"/>
      <c r="E11" s="51"/>
    </row>
    <row r="12" spans="1:5" ht="13.5" thickBot="1">
      <c r="A12" s="45" t="s">
        <v>22</v>
      </c>
      <c r="B12" s="46"/>
      <c r="C12" s="46"/>
      <c r="D12" s="46"/>
      <c r="E12" s="47">
        <f>SUM(E9:E11)</f>
        <v>930716.8500000001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4">
      <selection activeCell="J17" sqref="J17"/>
    </sheetView>
  </sheetViews>
  <sheetFormatPr defaultColWidth="9.140625" defaultRowHeight="12.75"/>
  <cols>
    <col min="1" max="1" width="9.140625" style="143" customWidth="1"/>
    <col min="2" max="2" width="16.28125" style="143" customWidth="1"/>
    <col min="3" max="3" width="17.421875" style="143" customWidth="1"/>
    <col min="4" max="4" width="23.8515625" style="143" customWidth="1"/>
    <col min="5" max="5" width="35.421875" style="143" customWidth="1"/>
    <col min="6" max="6" width="25.140625" style="144" customWidth="1"/>
    <col min="7" max="8" width="9.140625" style="143" customWidth="1"/>
    <col min="9" max="9" width="9.140625" style="145" customWidth="1"/>
    <col min="10" max="10" width="34.00390625" style="143" customWidth="1"/>
    <col min="11" max="16384" width="9.140625" style="143" customWidth="1"/>
  </cols>
  <sheetData>
    <row r="2" ht="12.75">
      <c r="A2" s="24" t="s">
        <v>37</v>
      </c>
    </row>
    <row r="3" ht="12.75">
      <c r="A3" s="24"/>
    </row>
    <row r="4" ht="12.75">
      <c r="A4" s="24" t="s">
        <v>33</v>
      </c>
    </row>
    <row r="5" spans="1:5" ht="12.75">
      <c r="A5" s="24" t="s">
        <v>27</v>
      </c>
      <c r="D5" s="20" t="s">
        <v>32</v>
      </c>
      <c r="E5" s="57" t="str">
        <f>personal!G6</f>
        <v>05-09 aprilie 2021</v>
      </c>
    </row>
    <row r="6" ht="13.5" thickBot="1"/>
    <row r="7" spans="1:9" ht="46.5" customHeight="1" thickBot="1">
      <c r="A7" s="131" t="s">
        <v>8</v>
      </c>
      <c r="B7" s="132" t="s">
        <v>9</v>
      </c>
      <c r="C7" s="132" t="s">
        <v>10</v>
      </c>
      <c r="D7" s="132" t="s">
        <v>28</v>
      </c>
      <c r="E7" s="132" t="s">
        <v>34</v>
      </c>
      <c r="F7" s="133" t="s">
        <v>30</v>
      </c>
      <c r="I7" s="143"/>
    </row>
    <row r="8" spans="1:9" ht="12.75">
      <c r="A8" s="134">
        <v>1</v>
      </c>
      <c r="B8" s="128">
        <v>44291</v>
      </c>
      <c r="C8" s="129">
        <v>3496</v>
      </c>
      <c r="D8" s="129" t="s">
        <v>90</v>
      </c>
      <c r="E8" s="130" t="s">
        <v>91</v>
      </c>
      <c r="F8" s="135">
        <v>50</v>
      </c>
      <c r="I8" s="143"/>
    </row>
    <row r="9" spans="1:9" ht="19.5" customHeight="1">
      <c r="A9" s="136">
        <v>2</v>
      </c>
      <c r="B9" s="124">
        <v>44291</v>
      </c>
      <c r="C9" s="125">
        <v>3498</v>
      </c>
      <c r="D9" s="125" t="s">
        <v>92</v>
      </c>
      <c r="E9" s="126" t="s">
        <v>93</v>
      </c>
      <c r="F9" s="137">
        <v>3491.95</v>
      </c>
      <c r="I9" s="143"/>
    </row>
    <row r="10" spans="1:6" ht="18" customHeight="1">
      <c r="A10" s="136">
        <v>3</v>
      </c>
      <c r="B10" s="124">
        <v>44291</v>
      </c>
      <c r="C10" s="127">
        <v>3500</v>
      </c>
      <c r="D10" s="125" t="s">
        <v>92</v>
      </c>
      <c r="E10" s="126" t="s">
        <v>94</v>
      </c>
      <c r="F10" s="137">
        <v>2550</v>
      </c>
    </row>
    <row r="11" spans="1:6" ht="18" customHeight="1">
      <c r="A11" s="136">
        <v>4</v>
      </c>
      <c r="B11" s="124">
        <v>44291</v>
      </c>
      <c r="C11" s="127">
        <v>3502</v>
      </c>
      <c r="D11" s="125" t="s">
        <v>92</v>
      </c>
      <c r="E11" s="126" t="s">
        <v>93</v>
      </c>
      <c r="F11" s="137">
        <v>3716.35</v>
      </c>
    </row>
    <row r="12" spans="1:6" ht="18" customHeight="1">
      <c r="A12" s="136">
        <v>5</v>
      </c>
      <c r="B12" s="124">
        <v>44291</v>
      </c>
      <c r="C12" s="125">
        <v>3504</v>
      </c>
      <c r="D12" s="125" t="s">
        <v>92</v>
      </c>
      <c r="E12" s="126" t="s">
        <v>94</v>
      </c>
      <c r="F12" s="137">
        <v>2249.96</v>
      </c>
    </row>
    <row r="13" spans="1:6" ht="18" customHeight="1">
      <c r="A13" s="136">
        <v>6</v>
      </c>
      <c r="B13" s="124">
        <v>44291</v>
      </c>
      <c r="C13" s="125">
        <v>3505</v>
      </c>
      <c r="D13" s="125" t="s">
        <v>92</v>
      </c>
      <c r="E13" s="126" t="s">
        <v>94</v>
      </c>
      <c r="F13" s="137">
        <v>2618</v>
      </c>
    </row>
    <row r="14" spans="1:6" ht="18" customHeight="1">
      <c r="A14" s="136">
        <v>7</v>
      </c>
      <c r="B14" s="124">
        <v>44291</v>
      </c>
      <c r="C14" s="125">
        <v>3503</v>
      </c>
      <c r="D14" s="125" t="s">
        <v>92</v>
      </c>
      <c r="E14" s="126" t="s">
        <v>94</v>
      </c>
      <c r="F14" s="137">
        <v>1550</v>
      </c>
    </row>
    <row r="15" spans="1:6" ht="18" customHeight="1">
      <c r="A15" s="136">
        <v>8</v>
      </c>
      <c r="B15" s="124">
        <v>44291</v>
      </c>
      <c r="C15" s="125">
        <v>3501</v>
      </c>
      <c r="D15" s="125" t="s">
        <v>92</v>
      </c>
      <c r="E15" s="126" t="s">
        <v>94</v>
      </c>
      <c r="F15" s="137">
        <v>50</v>
      </c>
    </row>
    <row r="16" spans="1:6" ht="18" customHeight="1">
      <c r="A16" s="136">
        <v>9</v>
      </c>
      <c r="B16" s="124">
        <v>44291</v>
      </c>
      <c r="C16" s="125">
        <v>3499</v>
      </c>
      <c r="D16" s="125" t="s">
        <v>92</v>
      </c>
      <c r="E16" s="126" t="s">
        <v>94</v>
      </c>
      <c r="F16" s="137">
        <v>2250</v>
      </c>
    </row>
    <row r="17" spans="1:6" ht="18" customHeight="1">
      <c r="A17" s="136">
        <v>10</v>
      </c>
      <c r="B17" s="124">
        <v>44291</v>
      </c>
      <c r="C17" s="125">
        <v>3497</v>
      </c>
      <c r="D17" s="125" t="s">
        <v>92</v>
      </c>
      <c r="E17" s="126" t="s">
        <v>93</v>
      </c>
      <c r="F17" s="137">
        <v>380.5</v>
      </c>
    </row>
    <row r="18" spans="1:6" ht="18" customHeight="1">
      <c r="A18" s="136">
        <v>11</v>
      </c>
      <c r="B18" s="124">
        <v>44292</v>
      </c>
      <c r="C18" s="125">
        <v>3532</v>
      </c>
      <c r="D18" s="125" t="s">
        <v>95</v>
      </c>
      <c r="E18" s="126" t="s">
        <v>96</v>
      </c>
      <c r="F18" s="137">
        <v>89.25</v>
      </c>
    </row>
    <row r="19" spans="1:6" ht="18" customHeight="1">
      <c r="A19" s="136">
        <v>12</v>
      </c>
      <c r="B19" s="124">
        <v>44292</v>
      </c>
      <c r="C19" s="125">
        <v>3533</v>
      </c>
      <c r="D19" s="125" t="s">
        <v>95</v>
      </c>
      <c r="E19" s="126" t="s">
        <v>96</v>
      </c>
      <c r="F19" s="137">
        <v>28.56</v>
      </c>
    </row>
    <row r="20" spans="1:6" ht="18" customHeight="1">
      <c r="A20" s="136">
        <v>13</v>
      </c>
      <c r="B20" s="124">
        <v>44292</v>
      </c>
      <c r="C20" s="125">
        <v>3534</v>
      </c>
      <c r="D20" s="125" t="s">
        <v>92</v>
      </c>
      <c r="E20" s="126" t="s">
        <v>97</v>
      </c>
      <c r="F20" s="137">
        <v>700</v>
      </c>
    </row>
    <row r="21" spans="1:6" ht="18" customHeight="1">
      <c r="A21" s="136">
        <v>14</v>
      </c>
      <c r="B21" s="124">
        <v>44292</v>
      </c>
      <c r="C21" s="125">
        <v>3535</v>
      </c>
      <c r="D21" s="125" t="s">
        <v>92</v>
      </c>
      <c r="E21" s="126" t="s">
        <v>97</v>
      </c>
      <c r="F21" s="137">
        <v>800</v>
      </c>
    </row>
    <row r="22" spans="1:6" ht="18" customHeight="1">
      <c r="A22" s="136">
        <v>15</v>
      </c>
      <c r="B22" s="124">
        <v>44292</v>
      </c>
      <c r="C22" s="125">
        <v>3539</v>
      </c>
      <c r="D22" s="125" t="s">
        <v>95</v>
      </c>
      <c r="E22" s="126" t="s">
        <v>94</v>
      </c>
      <c r="F22" s="137">
        <v>3933.88</v>
      </c>
    </row>
    <row r="23" spans="1:6" ht="18" customHeight="1">
      <c r="A23" s="136">
        <v>16</v>
      </c>
      <c r="B23" s="124">
        <v>44292</v>
      </c>
      <c r="C23" s="125">
        <v>3541</v>
      </c>
      <c r="D23" s="125" t="s">
        <v>92</v>
      </c>
      <c r="E23" s="126" t="s">
        <v>94</v>
      </c>
      <c r="F23" s="137">
        <v>900</v>
      </c>
    </row>
    <row r="24" spans="1:6" ht="18" customHeight="1">
      <c r="A24" s="136">
        <v>17</v>
      </c>
      <c r="B24" s="124">
        <v>44292</v>
      </c>
      <c r="C24" s="125">
        <v>3543</v>
      </c>
      <c r="D24" s="125" t="s">
        <v>95</v>
      </c>
      <c r="E24" s="126" t="s">
        <v>94</v>
      </c>
      <c r="F24" s="137">
        <v>7200</v>
      </c>
    </row>
    <row r="25" spans="1:6" ht="18" customHeight="1">
      <c r="A25" s="136">
        <v>18</v>
      </c>
      <c r="B25" s="124">
        <v>44292</v>
      </c>
      <c r="C25" s="125">
        <v>3545</v>
      </c>
      <c r="D25" s="125" t="s">
        <v>92</v>
      </c>
      <c r="E25" s="126" t="s">
        <v>94</v>
      </c>
      <c r="F25" s="137">
        <v>2630</v>
      </c>
    </row>
    <row r="26" spans="1:6" ht="18" customHeight="1">
      <c r="A26" s="136">
        <v>20</v>
      </c>
      <c r="B26" s="124">
        <v>44292</v>
      </c>
      <c r="C26" s="125">
        <v>3547</v>
      </c>
      <c r="D26" s="125" t="s">
        <v>92</v>
      </c>
      <c r="E26" s="126" t="s">
        <v>94</v>
      </c>
      <c r="F26" s="137">
        <v>100</v>
      </c>
    </row>
    <row r="27" spans="1:6" ht="18" customHeight="1">
      <c r="A27" s="136">
        <v>21</v>
      </c>
      <c r="B27" s="124">
        <v>44292</v>
      </c>
      <c r="C27" s="125">
        <v>3551</v>
      </c>
      <c r="D27" s="125" t="s">
        <v>95</v>
      </c>
      <c r="E27" s="126" t="s">
        <v>98</v>
      </c>
      <c r="F27" s="137">
        <v>89013.9</v>
      </c>
    </row>
    <row r="28" spans="1:6" ht="18" customHeight="1">
      <c r="A28" s="136">
        <v>22</v>
      </c>
      <c r="B28" s="124">
        <v>44292</v>
      </c>
      <c r="C28" s="125">
        <v>3549</v>
      </c>
      <c r="D28" s="125" t="s">
        <v>95</v>
      </c>
      <c r="E28" s="126" t="s">
        <v>94</v>
      </c>
      <c r="F28" s="137">
        <v>2050</v>
      </c>
    </row>
    <row r="29" spans="1:6" ht="18" customHeight="1">
      <c r="A29" s="136">
        <v>23</v>
      </c>
      <c r="B29" s="124">
        <v>44292</v>
      </c>
      <c r="C29" s="125">
        <v>3548</v>
      </c>
      <c r="D29" s="125" t="s">
        <v>92</v>
      </c>
      <c r="E29" s="126" t="s">
        <v>94</v>
      </c>
      <c r="F29" s="137">
        <v>50</v>
      </c>
    </row>
    <row r="30" spans="1:6" ht="18" customHeight="1">
      <c r="A30" s="136">
        <v>24</v>
      </c>
      <c r="B30" s="124">
        <v>44292</v>
      </c>
      <c r="C30" s="125">
        <v>3546</v>
      </c>
      <c r="D30" s="125" t="s">
        <v>95</v>
      </c>
      <c r="E30" s="126" t="s">
        <v>94</v>
      </c>
      <c r="F30" s="137">
        <v>3000</v>
      </c>
    </row>
    <row r="31" spans="1:6" ht="18" customHeight="1">
      <c r="A31" s="136">
        <v>25</v>
      </c>
      <c r="B31" s="124">
        <v>44292</v>
      </c>
      <c r="C31" s="125">
        <v>3544</v>
      </c>
      <c r="D31" s="125" t="s">
        <v>95</v>
      </c>
      <c r="E31" s="126" t="s">
        <v>94</v>
      </c>
      <c r="F31" s="137">
        <v>496</v>
      </c>
    </row>
    <row r="32" spans="1:6" ht="18" customHeight="1">
      <c r="A32" s="136">
        <v>26</v>
      </c>
      <c r="B32" s="124">
        <v>44292</v>
      </c>
      <c r="C32" s="125">
        <v>3542</v>
      </c>
      <c r="D32" s="125" t="s">
        <v>92</v>
      </c>
      <c r="E32" s="126" t="s">
        <v>94</v>
      </c>
      <c r="F32" s="137">
        <v>300</v>
      </c>
    </row>
    <row r="33" spans="1:6" ht="18" customHeight="1">
      <c r="A33" s="136">
        <v>27</v>
      </c>
      <c r="B33" s="124">
        <v>44292</v>
      </c>
      <c r="C33" s="125">
        <v>3540</v>
      </c>
      <c r="D33" s="125" t="s">
        <v>92</v>
      </c>
      <c r="E33" s="126" t="s">
        <v>94</v>
      </c>
      <c r="F33" s="137">
        <v>2000</v>
      </c>
    </row>
    <row r="34" spans="1:6" ht="18" customHeight="1">
      <c r="A34" s="136">
        <v>28</v>
      </c>
      <c r="B34" s="124">
        <v>44292</v>
      </c>
      <c r="C34" s="125">
        <v>3538</v>
      </c>
      <c r="D34" s="125" t="s">
        <v>90</v>
      </c>
      <c r="E34" s="126" t="s">
        <v>91</v>
      </c>
      <c r="F34" s="137">
        <v>20</v>
      </c>
    </row>
    <row r="35" spans="1:6" ht="18" customHeight="1">
      <c r="A35" s="136">
        <v>29</v>
      </c>
      <c r="B35" s="124">
        <v>44293</v>
      </c>
      <c r="C35" s="125">
        <v>3557</v>
      </c>
      <c r="D35" s="125" t="s">
        <v>92</v>
      </c>
      <c r="E35" s="126" t="s">
        <v>97</v>
      </c>
      <c r="F35" s="137">
        <v>400</v>
      </c>
    </row>
    <row r="36" spans="1:6" ht="18" customHeight="1">
      <c r="A36" s="136">
        <v>30</v>
      </c>
      <c r="B36" s="124">
        <v>44293</v>
      </c>
      <c r="C36" s="125">
        <v>3558</v>
      </c>
      <c r="D36" s="125" t="s">
        <v>95</v>
      </c>
      <c r="E36" s="126" t="s">
        <v>96</v>
      </c>
      <c r="F36" s="137">
        <v>113</v>
      </c>
    </row>
    <row r="37" spans="1:6" ht="18" customHeight="1">
      <c r="A37" s="136">
        <v>31</v>
      </c>
      <c r="B37" s="124">
        <v>44293</v>
      </c>
      <c r="C37" s="125">
        <v>3559</v>
      </c>
      <c r="D37" s="125" t="s">
        <v>92</v>
      </c>
      <c r="E37" s="126" t="s">
        <v>97</v>
      </c>
      <c r="F37" s="137">
        <v>940</v>
      </c>
    </row>
    <row r="38" spans="1:6" ht="18" customHeight="1">
      <c r="A38" s="136">
        <v>32</v>
      </c>
      <c r="B38" s="124">
        <v>44293</v>
      </c>
      <c r="C38" s="125">
        <v>3560</v>
      </c>
      <c r="D38" s="125" t="s">
        <v>92</v>
      </c>
      <c r="E38" s="126" t="s">
        <v>97</v>
      </c>
      <c r="F38" s="137">
        <v>300</v>
      </c>
    </row>
    <row r="39" spans="1:6" ht="18" customHeight="1">
      <c r="A39" s="136">
        <v>33</v>
      </c>
      <c r="B39" s="124">
        <v>44293</v>
      </c>
      <c r="C39" s="125">
        <v>3565</v>
      </c>
      <c r="D39" s="125" t="s">
        <v>95</v>
      </c>
      <c r="E39" s="126" t="s">
        <v>94</v>
      </c>
      <c r="F39" s="137">
        <v>3090</v>
      </c>
    </row>
    <row r="40" spans="1:6" ht="18" customHeight="1">
      <c r="A40" s="136">
        <v>34</v>
      </c>
      <c r="B40" s="124">
        <v>44293</v>
      </c>
      <c r="C40" s="125">
        <v>3566</v>
      </c>
      <c r="D40" s="125" t="s">
        <v>92</v>
      </c>
      <c r="E40" s="126" t="s">
        <v>94</v>
      </c>
      <c r="F40" s="137">
        <v>5050</v>
      </c>
    </row>
    <row r="41" spans="1:6" ht="18" customHeight="1">
      <c r="A41" s="136">
        <v>35</v>
      </c>
      <c r="B41" s="124">
        <v>44293</v>
      </c>
      <c r="C41" s="125">
        <v>3567</v>
      </c>
      <c r="D41" s="125" t="s">
        <v>92</v>
      </c>
      <c r="E41" s="126" t="s">
        <v>94</v>
      </c>
      <c r="F41" s="137">
        <v>2000</v>
      </c>
    </row>
    <row r="42" spans="1:6" ht="18" customHeight="1">
      <c r="A42" s="136">
        <v>36</v>
      </c>
      <c r="B42" s="124">
        <v>44293</v>
      </c>
      <c r="C42" s="125">
        <v>3568</v>
      </c>
      <c r="D42" s="125" t="s">
        <v>95</v>
      </c>
      <c r="E42" s="126" t="s">
        <v>94</v>
      </c>
      <c r="F42" s="137">
        <v>5462</v>
      </c>
    </row>
    <row r="43" spans="1:6" ht="18" customHeight="1">
      <c r="A43" s="136">
        <v>37</v>
      </c>
      <c r="B43" s="124">
        <v>44293</v>
      </c>
      <c r="C43" s="125">
        <v>3569</v>
      </c>
      <c r="D43" s="125" t="s">
        <v>92</v>
      </c>
      <c r="E43" s="126" t="s">
        <v>94</v>
      </c>
      <c r="F43" s="137">
        <v>6200</v>
      </c>
    </row>
    <row r="44" spans="1:6" ht="18" customHeight="1">
      <c r="A44" s="136">
        <v>38</v>
      </c>
      <c r="B44" s="124">
        <v>44293</v>
      </c>
      <c r="C44" s="125">
        <v>3570</v>
      </c>
      <c r="D44" s="125" t="s">
        <v>92</v>
      </c>
      <c r="E44" s="126" t="s">
        <v>94</v>
      </c>
      <c r="F44" s="137">
        <v>1500</v>
      </c>
    </row>
    <row r="45" spans="1:6" ht="18" customHeight="1">
      <c r="A45" s="136">
        <v>39</v>
      </c>
      <c r="B45" s="124">
        <v>44293</v>
      </c>
      <c r="C45" s="125">
        <v>3571</v>
      </c>
      <c r="D45" s="125" t="s">
        <v>92</v>
      </c>
      <c r="E45" s="126" t="s">
        <v>93</v>
      </c>
      <c r="F45" s="137">
        <v>3110</v>
      </c>
    </row>
    <row r="46" spans="1:6" ht="18" customHeight="1">
      <c r="A46" s="136">
        <v>40</v>
      </c>
      <c r="B46" s="124">
        <v>44293</v>
      </c>
      <c r="C46" s="125">
        <v>3572</v>
      </c>
      <c r="D46" s="125" t="s">
        <v>95</v>
      </c>
      <c r="E46" s="126" t="s">
        <v>94</v>
      </c>
      <c r="F46" s="137">
        <v>2000</v>
      </c>
    </row>
    <row r="47" spans="1:6" ht="18" customHeight="1">
      <c r="A47" s="136">
        <v>41</v>
      </c>
      <c r="B47" s="124">
        <v>44293</v>
      </c>
      <c r="C47" s="125">
        <v>3573</v>
      </c>
      <c r="D47" s="125" t="s">
        <v>95</v>
      </c>
      <c r="E47" s="126" t="s">
        <v>94</v>
      </c>
      <c r="F47" s="137">
        <v>2000</v>
      </c>
    </row>
    <row r="48" spans="1:6" ht="18" customHeight="1">
      <c r="A48" s="136">
        <v>42</v>
      </c>
      <c r="B48" s="124">
        <v>44294</v>
      </c>
      <c r="C48" s="125">
        <v>3602</v>
      </c>
      <c r="D48" s="125" t="s">
        <v>92</v>
      </c>
      <c r="E48" s="126" t="s">
        <v>94</v>
      </c>
      <c r="F48" s="137">
        <v>1100</v>
      </c>
    </row>
    <row r="49" spans="1:6" ht="18" customHeight="1">
      <c r="A49" s="136">
        <v>43</v>
      </c>
      <c r="B49" s="124">
        <v>44294</v>
      </c>
      <c r="C49" s="125">
        <v>4189</v>
      </c>
      <c r="D49" s="125" t="s">
        <v>99</v>
      </c>
      <c r="E49" s="126" t="s">
        <v>100</v>
      </c>
      <c r="F49" s="137">
        <v>61000</v>
      </c>
    </row>
    <row r="50" spans="1:6" ht="18" customHeight="1">
      <c r="A50" s="136">
        <v>44</v>
      </c>
      <c r="B50" s="124">
        <v>44295</v>
      </c>
      <c r="C50" s="125">
        <v>4191</v>
      </c>
      <c r="D50" s="125" t="s">
        <v>92</v>
      </c>
      <c r="E50" s="126" t="s">
        <v>94</v>
      </c>
      <c r="F50" s="137">
        <v>1396</v>
      </c>
    </row>
    <row r="51" spans="1:6" ht="18" customHeight="1">
      <c r="A51" s="136">
        <v>45</v>
      </c>
      <c r="B51" s="124">
        <v>44295</v>
      </c>
      <c r="C51" s="125">
        <v>4192</v>
      </c>
      <c r="D51" s="125" t="s">
        <v>92</v>
      </c>
      <c r="E51" s="126" t="s">
        <v>94</v>
      </c>
      <c r="F51" s="137">
        <v>1396</v>
      </c>
    </row>
    <row r="52" spans="1:6" ht="18" customHeight="1">
      <c r="A52" s="136">
        <v>46</v>
      </c>
      <c r="B52" s="124">
        <v>44295</v>
      </c>
      <c r="C52" s="125">
        <v>4194</v>
      </c>
      <c r="D52" s="125" t="s">
        <v>92</v>
      </c>
      <c r="E52" s="126" t="s">
        <v>94</v>
      </c>
      <c r="F52" s="137">
        <v>900</v>
      </c>
    </row>
    <row r="53" spans="1:6" ht="18" customHeight="1">
      <c r="A53" s="136">
        <v>47</v>
      </c>
      <c r="B53" s="124">
        <v>44295</v>
      </c>
      <c r="C53" s="125">
        <v>4197</v>
      </c>
      <c r="D53" s="125" t="s">
        <v>99</v>
      </c>
      <c r="E53" s="126" t="s">
        <v>100</v>
      </c>
      <c r="F53" s="137">
        <v>26700</v>
      </c>
    </row>
    <row r="54" spans="1:6" ht="18" customHeight="1">
      <c r="A54" s="136">
        <v>48</v>
      </c>
      <c r="B54" s="124">
        <v>44295</v>
      </c>
      <c r="C54" s="125">
        <v>4195</v>
      </c>
      <c r="D54" s="125" t="s">
        <v>92</v>
      </c>
      <c r="E54" s="126" t="s">
        <v>94</v>
      </c>
      <c r="F54" s="137">
        <v>2380</v>
      </c>
    </row>
    <row r="55" spans="1:6" ht="18" customHeight="1">
      <c r="A55" s="136">
        <v>49</v>
      </c>
      <c r="B55" s="124">
        <v>44295</v>
      </c>
      <c r="C55" s="125">
        <v>4193</v>
      </c>
      <c r="D55" s="125" t="s">
        <v>92</v>
      </c>
      <c r="E55" s="126" t="s">
        <v>94</v>
      </c>
      <c r="F55" s="137">
        <v>1500</v>
      </c>
    </row>
    <row r="56" spans="1:6" ht="18" customHeight="1">
      <c r="A56" s="136">
        <v>50</v>
      </c>
      <c r="B56" s="142" t="s">
        <v>101</v>
      </c>
      <c r="C56" s="146">
        <v>3524</v>
      </c>
      <c r="D56" s="147" t="s">
        <v>102</v>
      </c>
      <c r="E56" s="148" t="s">
        <v>103</v>
      </c>
      <c r="F56" s="158">
        <v>1000</v>
      </c>
    </row>
    <row r="57" spans="1:6" ht="25.5" customHeight="1">
      <c r="A57" s="136">
        <v>51</v>
      </c>
      <c r="B57" s="142" t="s">
        <v>101</v>
      </c>
      <c r="C57" s="146">
        <v>3525</v>
      </c>
      <c r="D57" s="147" t="s">
        <v>102</v>
      </c>
      <c r="E57" s="148" t="s">
        <v>104</v>
      </c>
      <c r="F57" s="158">
        <v>700</v>
      </c>
    </row>
    <row r="58" spans="1:6" ht="18" customHeight="1">
      <c r="A58" s="136">
        <v>52</v>
      </c>
      <c r="B58" s="142" t="s">
        <v>101</v>
      </c>
      <c r="C58" s="146">
        <v>3527</v>
      </c>
      <c r="D58" s="147" t="s">
        <v>102</v>
      </c>
      <c r="E58" s="148" t="s">
        <v>105</v>
      </c>
      <c r="F58" s="158">
        <v>1000</v>
      </c>
    </row>
    <row r="59" spans="1:6" ht="18" customHeight="1">
      <c r="A59" s="136">
        <v>53</v>
      </c>
      <c r="B59" s="142" t="s">
        <v>101</v>
      </c>
      <c r="C59" s="146">
        <v>3529</v>
      </c>
      <c r="D59" s="147" t="s">
        <v>102</v>
      </c>
      <c r="E59" s="148" t="s">
        <v>106</v>
      </c>
      <c r="F59" s="158">
        <v>2000</v>
      </c>
    </row>
    <row r="60" spans="1:6" ht="18" customHeight="1">
      <c r="A60" s="136">
        <v>54</v>
      </c>
      <c r="B60" s="142" t="s">
        <v>101</v>
      </c>
      <c r="C60" s="146">
        <v>3528</v>
      </c>
      <c r="D60" s="147" t="s">
        <v>102</v>
      </c>
      <c r="E60" s="148" t="s">
        <v>107</v>
      </c>
      <c r="F60" s="158">
        <v>500</v>
      </c>
    </row>
    <row r="61" spans="1:6" ht="18" customHeight="1">
      <c r="A61" s="136">
        <v>55</v>
      </c>
      <c r="B61" s="142" t="s">
        <v>101</v>
      </c>
      <c r="C61" s="146">
        <v>3526</v>
      </c>
      <c r="D61" s="147" t="s">
        <v>102</v>
      </c>
      <c r="E61" s="148" t="s">
        <v>108</v>
      </c>
      <c r="F61" s="158">
        <v>1000</v>
      </c>
    </row>
    <row r="62" spans="1:6" ht="18" customHeight="1">
      <c r="A62" s="136">
        <v>56</v>
      </c>
      <c r="B62" s="142" t="s">
        <v>87</v>
      </c>
      <c r="C62" s="146">
        <v>3554</v>
      </c>
      <c r="D62" s="147" t="s">
        <v>102</v>
      </c>
      <c r="E62" s="148" t="s">
        <v>109</v>
      </c>
      <c r="F62" s="158">
        <v>500</v>
      </c>
    </row>
    <row r="63" spans="1:6" ht="18" customHeight="1">
      <c r="A63" s="136">
        <v>57</v>
      </c>
      <c r="B63" s="142" t="s">
        <v>87</v>
      </c>
      <c r="C63" s="146">
        <v>3555</v>
      </c>
      <c r="D63" s="147" t="s">
        <v>102</v>
      </c>
      <c r="E63" s="148" t="s">
        <v>109</v>
      </c>
      <c r="F63" s="158">
        <v>500</v>
      </c>
    </row>
    <row r="64" spans="1:6" ht="18" customHeight="1" thickBot="1">
      <c r="A64" s="138">
        <v>58</v>
      </c>
      <c r="B64" s="150" t="s">
        <v>87</v>
      </c>
      <c r="C64" s="146">
        <v>3556</v>
      </c>
      <c r="D64" s="151" t="s">
        <v>102</v>
      </c>
      <c r="E64" s="152" t="s">
        <v>110</v>
      </c>
      <c r="F64" s="159">
        <v>1040</v>
      </c>
    </row>
    <row r="65" spans="1:9" s="1" customFormat="1" ht="18" customHeight="1" thickBot="1">
      <c r="A65" s="153" t="s">
        <v>6</v>
      </c>
      <c r="B65" s="154"/>
      <c r="C65" s="155"/>
      <c r="D65" s="155"/>
      <c r="E65" s="156"/>
      <c r="F65" s="157">
        <f>SUM(F8:F64)</f>
        <v>268995.35</v>
      </c>
      <c r="I65" s="149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43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43"/>
    </row>
    <row r="254" ht="18" customHeight="1">
      <c r="I254" s="143"/>
    </row>
    <row r="255" ht="18" customHeight="1">
      <c r="I255" s="143"/>
    </row>
    <row r="256" ht="18" customHeight="1">
      <c r="I256" s="143"/>
    </row>
    <row r="257" ht="18" customHeight="1">
      <c r="I257" s="143"/>
    </row>
    <row r="258" ht="18" customHeight="1">
      <c r="I258" s="143"/>
    </row>
    <row r="259" ht="18" customHeight="1">
      <c r="I259" s="143"/>
    </row>
    <row r="260" ht="18" customHeight="1">
      <c r="I260" s="143"/>
    </row>
    <row r="261" ht="18" customHeight="1">
      <c r="I261" s="143"/>
    </row>
    <row r="262" ht="18" customHeight="1">
      <c r="I262" s="143"/>
    </row>
    <row r="263" ht="18" customHeight="1">
      <c r="I263" s="143"/>
    </row>
    <row r="264" ht="18" customHeight="1">
      <c r="I264" s="143"/>
    </row>
    <row r="265" ht="18" customHeight="1">
      <c r="I265" s="143"/>
    </row>
    <row r="266" ht="18" customHeight="1">
      <c r="I266" s="143"/>
    </row>
    <row r="267" ht="18" customHeight="1">
      <c r="I267" s="143"/>
    </row>
    <row r="268" ht="18" customHeight="1">
      <c r="I268" s="143"/>
    </row>
    <row r="269" ht="18" customHeight="1">
      <c r="I269" s="143"/>
    </row>
    <row r="270" ht="18" customHeight="1">
      <c r="I270" s="143"/>
    </row>
    <row r="271" ht="18" customHeight="1">
      <c r="I271" s="143"/>
    </row>
    <row r="272" ht="18" customHeight="1">
      <c r="I272" s="143"/>
    </row>
    <row r="273" ht="18" customHeight="1">
      <c r="I273" s="143"/>
    </row>
    <row r="274" ht="18" customHeight="1">
      <c r="I274" s="143"/>
    </row>
    <row r="275" ht="18" customHeight="1">
      <c r="I275" s="143"/>
    </row>
    <row r="276" ht="18" customHeight="1">
      <c r="I276" s="143"/>
    </row>
    <row r="277" ht="18" customHeight="1">
      <c r="I277" s="143"/>
    </row>
    <row r="278" ht="18" customHeight="1">
      <c r="I278" s="143"/>
    </row>
    <row r="279" ht="18" customHeight="1">
      <c r="I279" s="143"/>
    </row>
    <row r="280" ht="18" customHeight="1">
      <c r="I280" s="143"/>
    </row>
    <row r="281" ht="18" customHeight="1">
      <c r="I281" s="143"/>
    </row>
    <row r="282" ht="18" customHeight="1">
      <c r="I282" s="143"/>
    </row>
    <row r="283" ht="18" customHeight="1">
      <c r="I283" s="143"/>
    </row>
    <row r="284" ht="18" customHeight="1">
      <c r="I284" s="143"/>
    </row>
    <row r="285" ht="18" customHeight="1">
      <c r="I285" s="143"/>
    </row>
    <row r="286" ht="18" customHeight="1">
      <c r="I286" s="143"/>
    </row>
    <row r="287" ht="18" customHeight="1">
      <c r="I287" s="143"/>
    </row>
    <row r="288" ht="18" customHeight="1">
      <c r="I288" s="143"/>
    </row>
    <row r="289" ht="18" customHeight="1">
      <c r="I289" s="143"/>
    </row>
    <row r="290" ht="18" customHeight="1">
      <c r="I290" s="143"/>
    </row>
    <row r="291" ht="18" customHeight="1">
      <c r="I291" s="143"/>
    </row>
    <row r="292" ht="18" customHeight="1">
      <c r="I292" s="143"/>
    </row>
    <row r="293" ht="18" customHeight="1">
      <c r="I293" s="143"/>
    </row>
    <row r="294" ht="18" customHeight="1">
      <c r="I294" s="143"/>
    </row>
    <row r="295" ht="18" customHeight="1">
      <c r="I295" s="143"/>
    </row>
    <row r="296" ht="18" customHeight="1">
      <c r="I296" s="143"/>
    </row>
    <row r="297" ht="18" customHeight="1">
      <c r="I297" s="143"/>
    </row>
    <row r="298" ht="18" customHeight="1">
      <c r="I298" s="143"/>
    </row>
    <row r="299" ht="18" customHeight="1">
      <c r="I299" s="143"/>
    </row>
    <row r="300" ht="18" customHeight="1">
      <c r="I300" s="143"/>
    </row>
    <row r="301" ht="18" customHeight="1">
      <c r="I301" s="143"/>
    </row>
    <row r="302" ht="18" customHeight="1">
      <c r="I302" s="143"/>
    </row>
    <row r="303" ht="18" customHeight="1">
      <c r="I303" s="14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D33" sqref="D33"/>
    </sheetView>
  </sheetViews>
  <sheetFormatPr defaultColWidth="10.421875" defaultRowHeight="12.75"/>
  <cols>
    <col min="1" max="1" width="9.421875" style="179" customWidth="1"/>
    <col min="2" max="2" width="17.28125" style="179" customWidth="1"/>
    <col min="3" max="3" width="17.140625" style="179" customWidth="1"/>
    <col min="4" max="4" width="24.7109375" style="179" customWidth="1"/>
    <col min="5" max="5" width="39.421875" style="179" customWidth="1"/>
    <col min="6" max="6" width="15.00390625" style="179" customWidth="1"/>
    <col min="7" max="16384" width="10.421875" style="179" customWidth="1"/>
  </cols>
  <sheetData>
    <row r="1" spans="1:6" ht="12.75">
      <c r="A1" s="7" t="s">
        <v>37</v>
      </c>
      <c r="B1" s="178"/>
      <c r="C1" s="5"/>
      <c r="D1" s="5"/>
      <c r="E1" s="178"/>
      <c r="F1" s="178"/>
    </row>
    <row r="2" spans="2:6" ht="12.75">
      <c r="B2" s="178"/>
      <c r="C2" s="178"/>
      <c r="D2" s="178"/>
      <c r="E2" s="178"/>
      <c r="F2" s="178"/>
    </row>
    <row r="3" spans="1:6" ht="12.75">
      <c r="A3" s="7" t="s">
        <v>26</v>
      </c>
      <c r="B3" s="5"/>
      <c r="C3" s="178"/>
      <c r="D3" s="5"/>
      <c r="E3" s="180"/>
      <c r="F3" s="178"/>
    </row>
    <row r="4" spans="1:6" ht="12.75">
      <c r="A4" s="7" t="s">
        <v>31</v>
      </c>
      <c r="B4" s="5"/>
      <c r="C4" s="178"/>
      <c r="D4" s="5"/>
      <c r="E4" s="178"/>
      <c r="F4" s="5"/>
    </row>
    <row r="5" spans="1:6" ht="12.75">
      <c r="A5" s="178"/>
      <c r="B5" s="5"/>
      <c r="C5" s="178"/>
      <c r="D5" s="178"/>
      <c r="E5" s="178"/>
      <c r="F5" s="178"/>
    </row>
    <row r="6" spans="1:6" ht="12.75">
      <c r="A6" s="178"/>
      <c r="B6" s="6"/>
      <c r="C6" s="20" t="s">
        <v>32</v>
      </c>
      <c r="D6" s="26" t="str">
        <f>personal!G6</f>
        <v>05-09 aprilie 2021</v>
      </c>
      <c r="E6" s="178"/>
      <c r="F6" s="178"/>
    </row>
    <row r="7" spans="1:6" ht="13.5" thickBot="1">
      <c r="A7" s="178"/>
      <c r="B7" s="178"/>
      <c r="C7" s="178"/>
      <c r="D7" s="178"/>
      <c r="E7" s="178"/>
      <c r="F7" s="178"/>
    </row>
    <row r="8" spans="1:6" ht="45.75" customHeight="1" thickBot="1">
      <c r="A8" s="52" t="s">
        <v>8</v>
      </c>
      <c r="B8" s="53" t="s">
        <v>9</v>
      </c>
      <c r="C8" s="54" t="s">
        <v>10</v>
      </c>
      <c r="D8" s="53" t="s">
        <v>28</v>
      </c>
      <c r="E8" s="53" t="s">
        <v>29</v>
      </c>
      <c r="F8" s="55" t="s">
        <v>30</v>
      </c>
    </row>
    <row r="9" spans="1:6" ht="12.75">
      <c r="A9" s="181">
        <v>1</v>
      </c>
      <c r="B9" s="182">
        <v>44291</v>
      </c>
      <c r="C9" s="183">
        <v>5210</v>
      </c>
      <c r="D9" s="183" t="s">
        <v>95</v>
      </c>
      <c r="E9" s="184" t="s">
        <v>111</v>
      </c>
      <c r="F9" s="185">
        <v>40773.75</v>
      </c>
    </row>
    <row r="10" spans="1:6" ht="12.75">
      <c r="A10" s="181">
        <v>2</v>
      </c>
      <c r="B10" s="182">
        <v>44294</v>
      </c>
      <c r="C10" s="183">
        <v>3601</v>
      </c>
      <c r="D10" s="183" t="s">
        <v>92</v>
      </c>
      <c r="E10" s="184" t="s">
        <v>112</v>
      </c>
      <c r="F10" s="185">
        <v>49168</v>
      </c>
    </row>
    <row r="11" spans="1:6" ht="12.75">
      <c r="A11" s="181">
        <v>3</v>
      </c>
      <c r="B11" s="182">
        <v>44294</v>
      </c>
      <c r="C11" s="183">
        <v>3603</v>
      </c>
      <c r="D11" s="183" t="s">
        <v>95</v>
      </c>
      <c r="E11" s="184" t="s">
        <v>113</v>
      </c>
      <c r="F11" s="185">
        <v>14750</v>
      </c>
    </row>
    <row r="12" spans="1:6" ht="12.75">
      <c r="A12" s="181">
        <v>4</v>
      </c>
      <c r="B12" s="182">
        <v>44294</v>
      </c>
      <c r="C12" s="183">
        <v>3604</v>
      </c>
      <c r="D12" s="183" t="s">
        <v>92</v>
      </c>
      <c r="E12" s="184" t="s">
        <v>113</v>
      </c>
      <c r="F12" s="185">
        <v>14750</v>
      </c>
    </row>
    <row r="13" spans="1:256" ht="12.75">
      <c r="A13" s="181">
        <v>5</v>
      </c>
      <c r="B13" s="182">
        <v>44294</v>
      </c>
      <c r="C13" s="183">
        <v>3607</v>
      </c>
      <c r="D13" s="183" t="s">
        <v>92</v>
      </c>
      <c r="E13" s="184" t="s">
        <v>113</v>
      </c>
      <c r="F13" s="185">
        <v>13275</v>
      </c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  <c r="HF13" s="186"/>
      <c r="HG13" s="186"/>
      <c r="HH13" s="186"/>
      <c r="HI13" s="186"/>
      <c r="HJ13" s="186"/>
      <c r="HK13" s="186"/>
      <c r="HL13" s="186"/>
      <c r="HM13" s="186"/>
      <c r="HN13" s="186"/>
      <c r="HO13" s="186"/>
      <c r="HP13" s="18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  <c r="ID13" s="186"/>
      <c r="IE13" s="186"/>
      <c r="IF13" s="186"/>
      <c r="IG13" s="186"/>
      <c r="IH13" s="186"/>
      <c r="II13" s="186"/>
      <c r="IJ13" s="186"/>
      <c r="IK13" s="186"/>
      <c r="IL13" s="186"/>
      <c r="IM13" s="186"/>
      <c r="IN13" s="186"/>
      <c r="IO13" s="186"/>
      <c r="IP13" s="186"/>
      <c r="IQ13" s="186"/>
      <c r="IR13" s="186"/>
      <c r="IS13" s="186"/>
      <c r="IT13" s="186"/>
      <c r="IU13" s="186"/>
      <c r="IV13" s="186"/>
    </row>
    <row r="14" spans="1:6" ht="12.75">
      <c r="A14" s="181">
        <v>6</v>
      </c>
      <c r="B14" s="182">
        <v>44294</v>
      </c>
      <c r="C14" s="183">
        <v>4190</v>
      </c>
      <c r="D14" s="183" t="s">
        <v>114</v>
      </c>
      <c r="E14" s="184" t="s">
        <v>115</v>
      </c>
      <c r="F14" s="185">
        <v>13700</v>
      </c>
    </row>
    <row r="15" spans="1:6" ht="12.75">
      <c r="A15" s="181">
        <v>7</v>
      </c>
      <c r="B15" s="182">
        <v>44294</v>
      </c>
      <c r="C15" s="183">
        <v>3606</v>
      </c>
      <c r="D15" s="183" t="s">
        <v>95</v>
      </c>
      <c r="E15" s="184" t="s">
        <v>113</v>
      </c>
      <c r="F15" s="185">
        <v>14750</v>
      </c>
    </row>
    <row r="16" spans="1:6" ht="12.75">
      <c r="A16" s="181">
        <v>8</v>
      </c>
      <c r="B16" s="182">
        <v>44294</v>
      </c>
      <c r="C16" s="183">
        <v>3605</v>
      </c>
      <c r="D16" s="183" t="s">
        <v>95</v>
      </c>
      <c r="E16" s="184" t="s">
        <v>113</v>
      </c>
      <c r="F16" s="185">
        <v>4917</v>
      </c>
    </row>
    <row r="17" spans="1:6" ht="12.75">
      <c r="A17" s="181">
        <v>9</v>
      </c>
      <c r="B17" s="182">
        <v>44295</v>
      </c>
      <c r="C17" s="183">
        <v>3450</v>
      </c>
      <c r="D17" s="183" t="s">
        <v>114</v>
      </c>
      <c r="E17" s="184" t="s">
        <v>116</v>
      </c>
      <c r="F17" s="185">
        <v>121237121.91</v>
      </c>
    </row>
    <row r="18" spans="1:6" ht="12.75">
      <c r="A18" s="181">
        <v>10</v>
      </c>
      <c r="B18" s="182">
        <v>44295</v>
      </c>
      <c r="C18" s="183">
        <v>3451</v>
      </c>
      <c r="D18" s="183" t="s">
        <v>114</v>
      </c>
      <c r="E18" s="184" t="s">
        <v>117</v>
      </c>
      <c r="F18" s="185">
        <v>826254.17</v>
      </c>
    </row>
    <row r="19" spans="1:6" ht="13.5" thickBot="1">
      <c r="A19" s="187">
        <v>11</v>
      </c>
      <c r="B19" s="188">
        <v>44295</v>
      </c>
      <c r="C19" s="189">
        <v>4196</v>
      </c>
      <c r="D19" s="189" t="s">
        <v>114</v>
      </c>
      <c r="E19" s="190" t="s">
        <v>115</v>
      </c>
      <c r="F19" s="191">
        <v>1330000</v>
      </c>
    </row>
    <row r="20" spans="1:6" ht="25.5" customHeight="1" thickBot="1">
      <c r="A20" s="153" t="s">
        <v>6</v>
      </c>
      <c r="B20" s="160"/>
      <c r="C20" s="160"/>
      <c r="D20" s="160"/>
      <c r="E20" s="192"/>
      <c r="F20" s="193">
        <f>SUM(F9:F19)</f>
        <v>123559459.83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2021-04-14T07:42:02Z</cp:lastPrinted>
  <dcterms:created xsi:type="dcterms:W3CDTF">2016-01-19T13:06:09Z</dcterms:created>
  <dcterms:modified xsi:type="dcterms:W3CDTF">2021-04-14T07:42:12Z</dcterms:modified>
  <cp:category/>
  <cp:version/>
  <cp:contentType/>
  <cp:contentStatus/>
</cp:coreProperties>
</file>